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hrougeconsulting-my.sharepoint.com/personal/darren_dahrouge_com/Documents/1 PROJECTS/Patriot/2022 Analytical - Corvette/"/>
    </mc:Choice>
  </mc:AlternateContent>
  <xr:revisionPtr revIDLastSave="193" documentId="8_{5DB247E4-E720-451D-A338-E5D9C9353DDA}" xr6:coauthVersionLast="47" xr6:coauthVersionMax="47" xr10:uidLastSave="{8867F82C-69F2-4170-99CF-77FD1B57A3B3}"/>
  <bookViews>
    <workbookView xWindow="25507" yWindow="-1513" windowWidth="25786" windowHeight="13866" tabRatio="762" activeTab="4" xr2:uid="{43E95806-D0C7-4389-BBB4-7B6BBBA77094}"/>
  </bookViews>
  <sheets>
    <sheet name="2021-2022 DDH Attributes" sheetId="10" r:id="rId1"/>
    <sheet name="Pegmatite Hits &gt;2 m" sheetId="11" r:id="rId2"/>
    <sheet name="2021 Core Assay Summary (CV12)" sheetId="12" r:id="rId3"/>
    <sheet name="2021 Core Assay Summary (CV5)" sheetId="2" r:id="rId4"/>
    <sheet name="2022 Core Assay Summary (CV5)" sheetId="7" r:id="rId5"/>
  </sheets>
  <definedNames>
    <definedName name="_xlnm._FilterDatabase" localSheetId="1" hidden="1">'Pegmatite Hits &gt;2 m'!$A$1:$G$160</definedName>
    <definedName name="_xlnm.Print_Area" localSheetId="4">'2022 Core Assay Summary (CV5)'!$A$1:$K$58</definedName>
    <definedName name="_xlnm.Print_Area" localSheetId="1">'Pegmatite Hits &gt;2 m'!$A$1:$G$99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8" i="11" l="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8" i="11"/>
  <c r="G197" i="11"/>
  <c r="G196" i="11"/>
  <c r="G195" i="11"/>
  <c r="G194" i="11"/>
  <c r="G193" i="11"/>
  <c r="G192" i="11"/>
  <c r="G47" i="11"/>
  <c r="G46" i="11"/>
  <c r="G45" i="11"/>
  <c r="G44" i="11"/>
  <c r="G43" i="11"/>
  <c r="G42" i="11"/>
  <c r="G41" i="11"/>
  <c r="G40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D7" i="7" l="1"/>
</calcChain>
</file>

<file path=xl/sharedStrings.xml><?xml version="1.0" encoding="utf-8"?>
<sst xmlns="http://schemas.openxmlformats.org/spreadsheetml/2006/main" count="579" uniqueCount="150">
  <si>
    <t>Hole ID</t>
  </si>
  <si>
    <t>From 
(m)</t>
  </si>
  <si>
    <t>To 
(m)</t>
  </si>
  <si>
    <t>Interval 
(m)</t>
  </si>
  <si>
    <r>
      <t>Li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 
(%)</t>
    </r>
  </si>
  <si>
    <r>
      <t>Ta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  <r>
      <rPr>
        <b/>
        <vertAlign val="subscript"/>
        <sz val="11"/>
        <rFont val="Calibri"/>
        <family val="2"/>
      </rPr>
      <t>5</t>
    </r>
    <r>
      <rPr>
        <b/>
        <sz val="11"/>
        <rFont val="Calibri"/>
        <family val="2"/>
      </rPr>
      <t xml:space="preserve"> 
(ppm)</t>
    </r>
  </si>
  <si>
    <t>Total Depth (m)</t>
  </si>
  <si>
    <t>Azimuth
(°)</t>
  </si>
  <si>
    <t>Dip
(°)</t>
  </si>
  <si>
    <t>Date Reported</t>
  </si>
  <si>
    <t>CV22-015</t>
  </si>
  <si>
    <t>incl.</t>
  </si>
  <si>
    <t>CV22-016</t>
  </si>
  <si>
    <t>CV22-017</t>
  </si>
  <si>
    <t>CV22-018</t>
  </si>
  <si>
    <t>CV22-019</t>
  </si>
  <si>
    <t>CV22-020</t>
  </si>
  <si>
    <t>CV22-021</t>
  </si>
  <si>
    <t>CV22-022</t>
  </si>
  <si>
    <t>CV22-023</t>
  </si>
  <si>
    <t>CV22-024</t>
  </si>
  <si>
    <t>CV22-025</t>
  </si>
  <si>
    <t>CV22-026</t>
  </si>
  <si>
    <t>N/A</t>
  </si>
  <si>
    <t>CV22-027</t>
  </si>
  <si>
    <t>CV22-028</t>
  </si>
  <si>
    <t>or</t>
  </si>
  <si>
    <t>CV22-029</t>
  </si>
  <si>
    <t>CV22-030</t>
  </si>
  <si>
    <t>CV22-031</t>
  </si>
  <si>
    <t>Land</t>
  </si>
  <si>
    <t>CV22-032</t>
  </si>
  <si>
    <t>-</t>
  </si>
  <si>
    <t>CV22-033</t>
  </si>
  <si>
    <t>CV22-034</t>
  </si>
  <si>
    <t>CF21-001</t>
  </si>
  <si>
    <t>CF21-002</t>
  </si>
  <si>
    <t>CF21-003</t>
  </si>
  <si>
    <t>CF21-004</t>
  </si>
  <si>
    <t>CF21-014</t>
  </si>
  <si>
    <r>
      <t>Azimuth (</t>
    </r>
    <r>
      <rPr>
        <b/>
        <sz val="11"/>
        <color theme="1"/>
        <rFont val="Calibri"/>
        <family val="2"/>
      </rPr>
      <t>°)</t>
    </r>
  </si>
  <si>
    <r>
      <t>Dip (</t>
    </r>
    <r>
      <rPr>
        <b/>
        <sz val="11"/>
        <color theme="1"/>
        <rFont val="Calibri"/>
        <family val="2"/>
      </rPr>
      <t>°)</t>
    </r>
  </si>
  <si>
    <t>Easting</t>
  </si>
  <si>
    <t>Northing</t>
  </si>
  <si>
    <t xml:space="preserve"> -</t>
  </si>
  <si>
    <t>CV22-035</t>
  </si>
  <si>
    <t>CV22-036</t>
  </si>
  <si>
    <t>CV22-037</t>
  </si>
  <si>
    <t>CV22-038</t>
  </si>
  <si>
    <t>CV22-039</t>
  </si>
  <si>
    <t>CV22-040</t>
  </si>
  <si>
    <t>CV22-041</t>
  </si>
  <si>
    <t>CV22-042</t>
  </si>
  <si>
    <t>CV22-043</t>
  </si>
  <si>
    <t>CV22-044</t>
  </si>
  <si>
    <t>CV22-045</t>
  </si>
  <si>
    <t>CV22-046</t>
  </si>
  <si>
    <t>CV22-047</t>
  </si>
  <si>
    <t>CV22-048</t>
  </si>
  <si>
    <t>CV22-049</t>
  </si>
  <si>
    <t>CV22-050</t>
  </si>
  <si>
    <t>CV22-051</t>
  </si>
  <si>
    <t>CV22-052</t>
  </si>
  <si>
    <t>CV22-053</t>
  </si>
  <si>
    <t>CV22-054</t>
  </si>
  <si>
    <t>CV22-055</t>
  </si>
  <si>
    <t>CV22-056</t>
  </si>
  <si>
    <t>CV22-057</t>
  </si>
  <si>
    <t>CV22-058</t>
  </si>
  <si>
    <t>CV22-059</t>
  </si>
  <si>
    <t>CV22-060</t>
  </si>
  <si>
    <t>CV22-061</t>
  </si>
  <si>
    <t>CV22-062</t>
  </si>
  <si>
    <t>CV22-063</t>
  </si>
  <si>
    <t>CV22-064</t>
  </si>
  <si>
    <t>CV22-065</t>
  </si>
  <si>
    <t>CV22-066</t>
  </si>
  <si>
    <t>CV22-067</t>
  </si>
  <si>
    <t>CV22-068</t>
  </si>
  <si>
    <t>CV22-069</t>
  </si>
  <si>
    <t>CV22-070</t>
  </si>
  <si>
    <t>CV22-071</t>
  </si>
  <si>
    <t>CV22-072</t>
  </si>
  <si>
    <t>CV22-073</t>
  </si>
  <si>
    <t>CV22-074</t>
  </si>
  <si>
    <t>CV22-075</t>
  </si>
  <si>
    <t>CV22-076</t>
  </si>
  <si>
    <t>CV22-077</t>
  </si>
  <si>
    <t>CV22-078</t>
  </si>
  <si>
    <t>CV22-079</t>
  </si>
  <si>
    <t>CV22-080</t>
  </si>
  <si>
    <t>CV22-081</t>
  </si>
  <si>
    <t>CV22-082</t>
  </si>
  <si>
    <t>CV22-083</t>
  </si>
  <si>
    <t>CV22-084</t>
  </si>
  <si>
    <t>CV22-085</t>
  </si>
  <si>
    <t>CV22-086</t>
  </si>
  <si>
    <t>CV22-087</t>
  </si>
  <si>
    <t>CV22-088</t>
  </si>
  <si>
    <t>CV22-089</t>
  </si>
  <si>
    <t>CV22-090</t>
  </si>
  <si>
    <t>CV22-091</t>
  </si>
  <si>
    <t>CV22-092</t>
  </si>
  <si>
    <t>CV22-093</t>
  </si>
  <si>
    <t>CV22-095</t>
  </si>
  <si>
    <t>CV22-094</t>
  </si>
  <si>
    <t>CV22-096</t>
  </si>
  <si>
    <t>Lake</t>
  </si>
  <si>
    <t>Incl.</t>
  </si>
  <si>
    <r>
      <t>28.2</t>
    </r>
    <r>
      <rPr>
        <b/>
        <vertAlign val="superscript"/>
        <sz val="11"/>
        <rFont val="Calibri"/>
        <family val="2"/>
        <scheme val="minor"/>
      </rPr>
      <t>(5)</t>
    </r>
  </si>
  <si>
    <r>
      <t>152.8</t>
    </r>
    <r>
      <rPr>
        <b/>
        <vertAlign val="superscript"/>
        <sz val="11"/>
        <rFont val="Calibri"/>
        <family val="2"/>
        <scheme val="minor"/>
      </rPr>
      <t>(5)</t>
    </r>
  </si>
  <si>
    <r>
      <t>2.5</t>
    </r>
    <r>
      <rPr>
        <vertAlign val="superscript"/>
        <sz val="11"/>
        <rFont val="Calibri"/>
        <family val="2"/>
        <scheme val="minor"/>
      </rPr>
      <t>(4)</t>
    </r>
  </si>
  <si>
    <r>
      <t>52.0</t>
    </r>
    <r>
      <rPr>
        <vertAlign val="superscript"/>
        <sz val="11"/>
        <rFont val="Calibri"/>
        <family val="2"/>
        <scheme val="minor"/>
      </rPr>
      <t>(5)</t>
    </r>
  </si>
  <si>
    <t>No appreciable mineralization</t>
  </si>
  <si>
    <t>From (m)</t>
  </si>
  <si>
    <t>To (m)</t>
  </si>
  <si>
    <t>Interval (m)</t>
  </si>
  <si>
    <t>Elevation (m)</t>
  </si>
  <si>
    <t>Cluster</t>
  </si>
  <si>
    <t>CV5</t>
  </si>
  <si>
    <t>CV12</t>
  </si>
  <si>
    <t>CV13</t>
  </si>
  <si>
    <t>CV22-097</t>
  </si>
  <si>
    <t>CV22-098</t>
  </si>
  <si>
    <t>CV22-099</t>
  </si>
  <si>
    <t>CV22-100</t>
  </si>
  <si>
    <t>CV22-101</t>
  </si>
  <si>
    <t>CV22-102</t>
  </si>
  <si>
    <t>CV22-103</t>
  </si>
  <si>
    <t>CV22-104</t>
  </si>
  <si>
    <t>Land/Ice</t>
  </si>
  <si>
    <t>Ice</t>
  </si>
  <si>
    <t>No pegmatite intersected</t>
  </si>
  <si>
    <t>No &gt;2 m pegmatite intersections</t>
  </si>
  <si>
    <t>Hole lost prior to target due to drilling conditions</t>
  </si>
  <si>
    <r>
      <t>63.6</t>
    </r>
    <r>
      <rPr>
        <vertAlign val="superscript"/>
        <sz val="11"/>
        <color theme="1"/>
        <rFont val="Calibri"/>
        <family val="2"/>
        <scheme val="minor"/>
      </rPr>
      <t>(4)</t>
    </r>
  </si>
  <si>
    <r>
      <t>11.6</t>
    </r>
    <r>
      <rPr>
        <vertAlign val="superscript"/>
        <sz val="11"/>
        <color theme="1"/>
        <rFont val="Calibri"/>
        <family val="2"/>
        <scheme val="minor"/>
      </rPr>
      <t>(4)</t>
    </r>
  </si>
  <si>
    <r>
      <t>2.5</t>
    </r>
    <r>
      <rPr>
        <vertAlign val="superscript"/>
        <sz val="10"/>
        <color theme="1"/>
        <rFont val="Calibri"/>
        <family val="2"/>
        <scheme val="minor"/>
      </rPr>
      <t>(4)</t>
    </r>
  </si>
  <si>
    <r>
      <t>41.1</t>
    </r>
    <r>
      <rPr>
        <vertAlign val="superscript"/>
        <sz val="10"/>
        <color theme="1"/>
        <rFont val="Calibri"/>
        <family val="2"/>
        <scheme val="minor"/>
      </rPr>
      <t>(4)</t>
    </r>
  </si>
  <si>
    <r>
      <t>22.7</t>
    </r>
    <r>
      <rPr>
        <vertAlign val="superscript"/>
        <sz val="10"/>
        <color theme="1"/>
        <rFont val="Calibri"/>
        <family val="2"/>
        <scheme val="minor"/>
      </rPr>
      <t>(4)</t>
    </r>
  </si>
  <si>
    <r>
      <t>13.8</t>
    </r>
    <r>
      <rPr>
        <vertAlign val="superscript"/>
        <sz val="10"/>
        <color theme="1"/>
        <rFont val="Calibri"/>
        <family val="2"/>
        <scheme val="minor"/>
      </rPr>
      <t>(4)</t>
    </r>
  </si>
  <si>
    <r>
      <t>22.4</t>
    </r>
    <r>
      <rPr>
        <vertAlign val="superscript"/>
        <sz val="10"/>
        <color theme="1"/>
        <rFont val="Calibri"/>
        <family val="2"/>
        <scheme val="minor"/>
      </rPr>
      <t>(4)</t>
    </r>
  </si>
  <si>
    <r>
      <t>15.6</t>
    </r>
    <r>
      <rPr>
        <vertAlign val="superscript"/>
        <sz val="10"/>
        <color theme="1"/>
        <rFont val="Calibri"/>
        <family val="2"/>
        <scheme val="minor"/>
      </rPr>
      <t>(4)</t>
    </r>
  </si>
  <si>
    <t>(1) Coordinate system NAD83 / UTM zone 18N; (2) All drill holes are NQ core size; (3) Azimuths and dips presented are those 'planned' and may vary off collar and downhole</t>
  </si>
  <si>
    <r>
      <t>154.1</t>
    </r>
    <r>
      <rPr>
        <b/>
        <vertAlign val="superscript"/>
        <sz val="11"/>
        <color theme="1"/>
        <rFont val="Calibri"/>
        <family val="2"/>
        <scheme val="minor"/>
      </rPr>
      <t>(5)</t>
    </r>
  </si>
  <si>
    <r>
      <t>44.0</t>
    </r>
    <r>
      <rPr>
        <b/>
        <vertAlign val="superscript"/>
        <sz val="11"/>
        <color theme="1"/>
        <rFont val="Calibri"/>
        <family val="2"/>
        <scheme val="minor"/>
      </rPr>
      <t>(5)</t>
    </r>
  </si>
  <si>
    <t>(1) All drill holes are NQ core size; (2) All intervals are core length and presented for all pegmatite intervals &gt;2 m. True width of intervals is not confirmed. Geological modelling is ongoing; (3) Azimuths and dips presented are those 'planned' and may vary off collar and downhole</t>
  </si>
  <si>
    <t>(1) All drill holes are NQ core size; (2) All intervals are core length and presented for all pegmatite intervals &gt;2 m. True width of intervals is not confirmed. Geological modelling is ongoing; (3) Azimuths and dips presented are those 'planned' and may vary off collar and downhole; (4) Sample at depth of 94 - 95 m is missing assay, and therefore, a zero value for Li and Ta has been inserted to allow for full interval calculation; (5) Includes minor intervals of non-pegmatite units</t>
  </si>
  <si>
    <t>(1) All drill holes are NQ core size; (2) All intervals are core length and presented for all pegmatite intervals &gt;2 m. True width of intervals is not confirmed. Geological modelling is ongoing; (3) Azimuths and dips presented are those 'planned' and may vary off collar and downhole; (4) Collared in pegmatite; (5) Includes minor intervals of non-pegmatite units</t>
  </si>
  <si>
    <t>(1) All drill holes are NQ core size; (2) All intervals are core length and presented for all pegmatite intervals &gt;2 m. True width of intervals is not confirmed. Geological modelling is ongoing; (3) Azimuths and dips presented are those 'planned' and may vary off collar and downhole; (4) Collared in pegmatite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</si>
</sst>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yy;@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28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0" xfId="0" applyFont="1"/>
    <xf numFmtId="0" fontId="5" fillId="0" borderId="9" xfId="0" applyFont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165" fontId="3" fillId="0" borderId="26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right"/>
    </xf>
    <xf numFmtId="164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7" xfId="0" applyFont="1" applyBorder="1"/>
    <xf numFmtId="0" fontId="3" fillId="0" borderId="7" xfId="0" applyFont="1" applyBorder="1"/>
    <xf numFmtId="164" fontId="3" fillId="0" borderId="8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165" fontId="3" fillId="0" borderId="23" xfId="0" applyNumberFormat="1" applyFont="1" applyBorder="1" applyAlignment="1">
      <alignment horizontal="center" vertical="top"/>
    </xf>
    <xf numFmtId="0" fontId="6" fillId="0" borderId="7" xfId="0" applyFont="1" applyBorder="1"/>
    <xf numFmtId="164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9" xfId="0" applyFont="1" applyBorder="1"/>
    <xf numFmtId="164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3" fillId="0" borderId="29" xfId="0" applyFont="1" applyBorder="1"/>
    <xf numFmtId="0" fontId="8" fillId="0" borderId="0" xfId="0" applyFont="1"/>
    <xf numFmtId="0" fontId="7" fillId="0" borderId="0" xfId="0" applyFont="1"/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164" fontId="0" fillId="0" borderId="9" xfId="0" applyNumberForma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0" fillId="0" borderId="17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164" fontId="0" fillId="0" borderId="15" xfId="0" applyNumberForma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10" fillId="0" borderId="17" xfId="0" applyFont="1" applyBorder="1" applyAlignment="1">
      <alignment horizontal="right"/>
    </xf>
    <xf numFmtId="16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28" xfId="0" applyBorder="1"/>
    <xf numFmtId="0" fontId="0" fillId="0" borderId="34" xfId="0" applyBorder="1"/>
    <xf numFmtId="0" fontId="3" fillId="0" borderId="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" fontId="0" fillId="0" borderId="15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top"/>
    </xf>
    <xf numFmtId="165" fontId="0" fillId="0" borderId="2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165" fontId="0" fillId="0" borderId="30" xfId="0" applyNumberFormat="1" applyBorder="1" applyAlignment="1">
      <alignment horizontal="center" vertical="top"/>
    </xf>
    <xf numFmtId="164" fontId="0" fillId="0" borderId="18" xfId="0" applyNumberFormat="1" applyBorder="1" applyAlignment="1">
      <alignment horizontal="center" vertical="top"/>
    </xf>
    <xf numFmtId="164" fontId="0" fillId="0" borderId="22" xfId="0" applyNumberFormat="1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5" fontId="4" fillId="0" borderId="35" xfId="0" applyNumberFormat="1" applyFont="1" applyBorder="1" applyAlignment="1">
      <alignment horizontal="center" vertical="top"/>
    </xf>
    <xf numFmtId="164" fontId="0" fillId="0" borderId="0" xfId="0" applyNumberFormat="1"/>
    <xf numFmtId="0" fontId="4" fillId="0" borderId="22" xfId="0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165" fontId="4" fillId="0" borderId="3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65" fontId="3" fillId="0" borderId="35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165" fontId="3" fillId="0" borderId="37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18" xfId="0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65" fontId="3" fillId="0" borderId="35" xfId="0" applyNumberFormat="1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164" fontId="3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165" fontId="5" fillId="0" borderId="23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2" fontId="3" fillId="0" borderId="20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6" fillId="0" borderId="9" xfId="0" applyFont="1" applyBorder="1" applyAlignment="1">
      <alignment horizontal="right"/>
    </xf>
    <xf numFmtId="164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18" xfId="0" applyNumberFormat="1" applyFont="1" applyBorder="1" applyAlignment="1">
      <alignment horizontal="center" vertical="top"/>
    </xf>
    <xf numFmtId="1" fontId="3" fillId="0" borderId="18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 vertical="top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top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13" fillId="0" borderId="11" xfId="0" applyNumberFormat="1" applyFont="1" applyBorder="1" applyAlignment="1">
      <alignment horizontal="center" vertical="top"/>
    </xf>
    <xf numFmtId="1" fontId="13" fillId="0" borderId="9" xfId="0" applyNumberFormat="1" applyFont="1" applyBorder="1" applyAlignment="1">
      <alignment horizontal="center" vertical="top"/>
    </xf>
    <xf numFmtId="2" fontId="13" fillId="0" borderId="9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1" fontId="13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1" fontId="13" fillId="5" borderId="9" xfId="0" applyNumberFormat="1" applyFont="1" applyFill="1" applyBorder="1" applyAlignment="1">
      <alignment horizontal="center"/>
    </xf>
    <xf numFmtId="164" fontId="13" fillId="5" borderId="9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top"/>
    </xf>
    <xf numFmtId="164" fontId="13" fillId="0" borderId="15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0" fillId="0" borderId="42" xfId="0" applyBorder="1" applyAlignment="1">
      <alignment horizontal="center" vertical="top"/>
    </xf>
    <xf numFmtId="0" fontId="18" fillId="0" borderId="0" xfId="0" applyFont="1"/>
    <xf numFmtId="165" fontId="18" fillId="0" borderId="23" xfId="0" applyNumberFormat="1" applyFont="1" applyBorder="1" applyAlignment="1">
      <alignment horizontal="center" vertical="top"/>
    </xf>
    <xf numFmtId="0" fontId="19" fillId="0" borderId="0" xfId="0" applyFont="1"/>
    <xf numFmtId="0" fontId="3" fillId="0" borderId="4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0" fontId="3" fillId="0" borderId="41" xfId="0" applyFont="1" applyBorder="1"/>
    <xf numFmtId="164" fontId="3" fillId="0" borderId="8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3" fillId="0" borderId="44" xfId="0" applyFont="1" applyBorder="1"/>
    <xf numFmtId="0" fontId="3" fillId="0" borderId="14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5" fillId="0" borderId="41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0" fillId="0" borderId="48" xfId="0" applyFont="1" applyBorder="1" applyAlignment="1">
      <alignment horizontal="right"/>
    </xf>
    <xf numFmtId="2" fontId="0" fillId="0" borderId="15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/>
    </xf>
    <xf numFmtId="0" fontId="13" fillId="0" borderId="39" xfId="0" applyFont="1" applyBorder="1" applyAlignment="1">
      <alignment horizontal="center" vertical="top"/>
    </xf>
    <xf numFmtId="164" fontId="17" fillId="0" borderId="39" xfId="0" applyNumberFormat="1" applyFont="1" applyBorder="1" applyAlignment="1">
      <alignment horizontal="left" vertical="center"/>
    </xf>
    <xf numFmtId="164" fontId="17" fillId="0" borderId="40" xfId="0" applyNumberFormat="1" applyFont="1" applyBorder="1" applyAlignment="1">
      <alignment horizontal="left" vertical="center"/>
    </xf>
    <xf numFmtId="164" fontId="17" fillId="0" borderId="4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top"/>
    </xf>
    <xf numFmtId="0" fontId="3" fillId="0" borderId="9" xfId="1" applyFont="1" applyFill="1" applyBorder="1" applyAlignment="1">
      <alignment horizontal="center" vertical="top"/>
    </xf>
    <xf numFmtId="164" fontId="13" fillId="0" borderId="6" xfId="0" applyNumberFormat="1" applyFont="1" applyBorder="1" applyAlignment="1">
      <alignment horizontal="center" vertical="top"/>
    </xf>
    <xf numFmtId="164" fontId="13" fillId="0" borderId="11" xfId="0" applyNumberFormat="1" applyFont="1" applyBorder="1" applyAlignment="1">
      <alignment horizontal="center" vertical="top"/>
    </xf>
    <xf numFmtId="164" fontId="13" fillId="0" borderId="4" xfId="0" applyNumberFormat="1" applyFont="1" applyBorder="1" applyAlignment="1">
      <alignment horizontal="center" vertical="top"/>
    </xf>
    <xf numFmtId="164" fontId="13" fillId="0" borderId="9" xfId="0" applyNumberFormat="1" applyFont="1" applyBorder="1" applyAlignment="1">
      <alignment horizontal="center" vertical="top"/>
    </xf>
    <xf numFmtId="1" fontId="13" fillId="0" borderId="4" xfId="0" applyNumberFormat="1" applyFont="1" applyBorder="1" applyAlignment="1">
      <alignment horizontal="center" vertical="top"/>
    </xf>
    <xf numFmtId="1" fontId="13" fillId="0" borderId="9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7" fillId="0" borderId="31" xfId="0" applyNumberFormat="1" applyFont="1" applyBorder="1" applyAlignment="1">
      <alignment horizontal="left"/>
    </xf>
    <xf numFmtId="164" fontId="7" fillId="0" borderId="32" xfId="0" applyNumberFormat="1" applyFont="1" applyBorder="1" applyAlignment="1">
      <alignment horizontal="left"/>
    </xf>
    <xf numFmtId="164" fontId="7" fillId="0" borderId="33" xfId="0" applyNumberFormat="1" applyFont="1" applyBorder="1" applyAlignment="1">
      <alignment horizontal="left"/>
    </xf>
    <xf numFmtId="164" fontId="7" fillId="0" borderId="31" xfId="0" applyNumberFormat="1" applyFont="1" applyBorder="1" applyAlignment="1">
      <alignment horizontal="left" vertical="center" wrapText="1"/>
    </xf>
    <xf numFmtId="164" fontId="7" fillId="0" borderId="32" xfId="0" applyNumberFormat="1" applyFont="1" applyBorder="1" applyAlignment="1">
      <alignment horizontal="left" vertical="center" wrapText="1"/>
    </xf>
    <xf numFmtId="164" fontId="7" fillId="0" borderId="33" xfId="0" applyNumberFormat="1" applyFont="1" applyBorder="1" applyAlignment="1">
      <alignment horizontal="left" vertical="center" wrapText="1"/>
    </xf>
    <xf numFmtId="164" fontId="13" fillId="0" borderId="38" xfId="0" applyNumberFormat="1" applyFont="1" applyBorder="1" applyAlignment="1">
      <alignment horizontal="center"/>
    </xf>
    <xf numFmtId="164" fontId="13" fillId="5" borderId="39" xfId="0" applyNumberFormat="1" applyFont="1" applyFill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4"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4F28-53AA-408C-BBFC-4B2C9A864AC8}">
  <dimension ref="A1:N9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4" sqref="L14"/>
    </sheetView>
  </sheetViews>
  <sheetFormatPr defaultRowHeight="14.35" x14ac:dyDescent="0.5"/>
  <cols>
    <col min="1" max="1" width="9.87890625" customWidth="1"/>
    <col min="2" max="2" width="14.3515625" bestFit="1" customWidth="1"/>
    <col min="3" max="3" width="10.41015625" bestFit="1" customWidth="1"/>
    <col min="4" max="4" width="6.3515625" bestFit="1" customWidth="1"/>
    <col min="5" max="5" width="11" bestFit="1" customWidth="1"/>
    <col min="6" max="6" width="10.52734375" customWidth="1"/>
    <col min="7" max="7" width="12.234375" bestFit="1" customWidth="1"/>
  </cols>
  <sheetData>
    <row r="1" spans="1:8" x14ac:dyDescent="0.5">
      <c r="A1" s="97" t="s">
        <v>0</v>
      </c>
      <c r="B1" s="97" t="s">
        <v>6</v>
      </c>
      <c r="C1" s="97" t="s">
        <v>40</v>
      </c>
      <c r="D1" s="97" t="s">
        <v>41</v>
      </c>
      <c r="E1" s="97" t="s">
        <v>42</v>
      </c>
      <c r="F1" s="97" t="s">
        <v>43</v>
      </c>
      <c r="G1" s="97" t="s">
        <v>117</v>
      </c>
      <c r="H1" s="97" t="s">
        <v>118</v>
      </c>
    </row>
    <row r="2" spans="1:8" x14ac:dyDescent="0.5">
      <c r="A2" s="200" t="s">
        <v>35</v>
      </c>
      <c r="B2" s="99">
        <v>229.14</v>
      </c>
      <c r="C2" s="200">
        <v>340</v>
      </c>
      <c r="D2" s="200">
        <v>-45</v>
      </c>
      <c r="E2" s="201">
        <v>570311.99</v>
      </c>
      <c r="F2" s="201">
        <v>5930632.449</v>
      </c>
      <c r="G2" s="99">
        <v>382.92200000000003</v>
      </c>
      <c r="H2" s="98" t="s">
        <v>119</v>
      </c>
    </row>
    <row r="3" spans="1:8" x14ac:dyDescent="0.5">
      <c r="A3" s="200" t="s">
        <v>36</v>
      </c>
      <c r="B3" s="99">
        <v>274.20999999999998</v>
      </c>
      <c r="C3" s="200">
        <v>340</v>
      </c>
      <c r="D3" s="200">
        <v>-45</v>
      </c>
      <c r="E3" s="201">
        <v>570417.36499999999</v>
      </c>
      <c r="F3" s="201">
        <v>5930652.0300000003</v>
      </c>
      <c r="G3" s="99">
        <v>382.86900000000003</v>
      </c>
      <c r="H3" s="98" t="s">
        <v>119</v>
      </c>
    </row>
    <row r="4" spans="1:8" x14ac:dyDescent="0.5">
      <c r="A4" s="200" t="s">
        <v>37</v>
      </c>
      <c r="B4" s="99">
        <v>106.08</v>
      </c>
      <c r="C4" s="200">
        <v>160</v>
      </c>
      <c r="D4" s="200">
        <v>-45</v>
      </c>
      <c r="E4" s="201">
        <v>570284.76500000001</v>
      </c>
      <c r="F4" s="201">
        <v>5930718.1960000005</v>
      </c>
      <c r="G4" s="99">
        <v>377.471</v>
      </c>
      <c r="H4" s="98" t="s">
        <v>119</v>
      </c>
    </row>
    <row r="5" spans="1:8" x14ac:dyDescent="0.5">
      <c r="A5" s="200" t="s">
        <v>38</v>
      </c>
      <c r="B5" s="99">
        <v>148.25</v>
      </c>
      <c r="C5" s="200">
        <v>340</v>
      </c>
      <c r="D5" s="200">
        <v>-45</v>
      </c>
      <c r="E5" s="201">
        <v>569797.91500000004</v>
      </c>
      <c r="F5" s="201">
        <v>5930446.3830000004</v>
      </c>
      <c r="G5" s="99">
        <v>379.74</v>
      </c>
      <c r="H5" s="98" t="s">
        <v>119</v>
      </c>
    </row>
    <row r="6" spans="1:8" x14ac:dyDescent="0.5">
      <c r="A6" s="202" t="s">
        <v>39</v>
      </c>
      <c r="B6" s="204">
        <v>114</v>
      </c>
      <c r="C6" s="202">
        <v>203</v>
      </c>
      <c r="D6" s="202">
        <v>-45</v>
      </c>
      <c r="E6" s="202">
        <v>561765</v>
      </c>
      <c r="F6" s="203">
        <v>5929469.1399999997</v>
      </c>
      <c r="G6" s="204">
        <v>432.58600000000001</v>
      </c>
      <c r="H6" s="205" t="s">
        <v>120</v>
      </c>
    </row>
    <row r="7" spans="1:8" x14ac:dyDescent="0.5">
      <c r="A7" s="200" t="s">
        <v>10</v>
      </c>
      <c r="B7" s="99">
        <v>176.93</v>
      </c>
      <c r="C7" s="200">
        <v>158</v>
      </c>
      <c r="D7" s="200">
        <v>-45</v>
      </c>
      <c r="E7" s="201">
        <v>570514.68599999999</v>
      </c>
      <c r="F7" s="201">
        <v>5930803.852</v>
      </c>
      <c r="G7" s="99">
        <v>372.815</v>
      </c>
      <c r="H7" s="98" t="s">
        <v>119</v>
      </c>
    </row>
    <row r="8" spans="1:8" x14ac:dyDescent="0.5">
      <c r="A8" s="200" t="s">
        <v>12</v>
      </c>
      <c r="B8" s="99">
        <v>252.06</v>
      </c>
      <c r="C8" s="200">
        <v>158</v>
      </c>
      <c r="D8" s="200">
        <v>-45</v>
      </c>
      <c r="E8" s="201">
        <v>570476.35199999996</v>
      </c>
      <c r="F8" s="201">
        <v>5930897.7489999998</v>
      </c>
      <c r="G8" s="99">
        <v>372.887</v>
      </c>
      <c r="H8" s="98" t="s">
        <v>119</v>
      </c>
    </row>
    <row r="9" spans="1:8" x14ac:dyDescent="0.5">
      <c r="A9" s="100" t="s">
        <v>13</v>
      </c>
      <c r="B9" s="99">
        <v>344.72</v>
      </c>
      <c r="C9" s="100">
        <v>158</v>
      </c>
      <c r="D9" s="200">
        <v>-45</v>
      </c>
      <c r="E9" s="201">
        <v>571422.50399999996</v>
      </c>
      <c r="F9" s="201">
        <v>5931224.5590000004</v>
      </c>
      <c r="G9" s="99">
        <v>372.88799999999998</v>
      </c>
      <c r="H9" s="98" t="s">
        <v>119</v>
      </c>
    </row>
    <row r="10" spans="1:8" x14ac:dyDescent="0.5">
      <c r="A10" s="100" t="s">
        <v>14</v>
      </c>
      <c r="B10" s="99">
        <v>149.93</v>
      </c>
      <c r="C10" s="100">
        <v>158</v>
      </c>
      <c r="D10" s="200">
        <v>-45</v>
      </c>
      <c r="E10" s="201">
        <v>570604.071</v>
      </c>
      <c r="F10" s="201">
        <v>5930841.233</v>
      </c>
      <c r="G10" s="99">
        <v>372.94299999999998</v>
      </c>
      <c r="H10" s="98" t="s">
        <v>119</v>
      </c>
    </row>
    <row r="11" spans="1:8" x14ac:dyDescent="0.5">
      <c r="A11" s="200" t="s">
        <v>15</v>
      </c>
      <c r="B11" s="99">
        <v>230.87</v>
      </c>
      <c r="C11" s="200">
        <v>158</v>
      </c>
      <c r="D11" s="200">
        <v>-45</v>
      </c>
      <c r="E11" s="201">
        <v>570573.67700000003</v>
      </c>
      <c r="F11" s="201">
        <v>5930929.8109999998</v>
      </c>
      <c r="G11" s="99">
        <v>373.01499999999999</v>
      </c>
      <c r="H11" s="98" t="s">
        <v>119</v>
      </c>
    </row>
    <row r="12" spans="1:8" x14ac:dyDescent="0.5">
      <c r="A12" s="200" t="s">
        <v>16</v>
      </c>
      <c r="B12" s="99">
        <v>203.78</v>
      </c>
      <c r="C12" s="200">
        <v>338</v>
      </c>
      <c r="D12" s="200">
        <v>-45</v>
      </c>
      <c r="E12" s="201">
        <v>571531.97499999998</v>
      </c>
      <c r="F12" s="201">
        <v>5931099.5539999995</v>
      </c>
      <c r="G12" s="99">
        <v>372.88400000000001</v>
      </c>
      <c r="H12" s="98" t="s">
        <v>119</v>
      </c>
    </row>
    <row r="13" spans="1:8" x14ac:dyDescent="0.5">
      <c r="A13" s="100" t="s">
        <v>17</v>
      </c>
      <c r="B13" s="99">
        <v>245.96</v>
      </c>
      <c r="C13" s="100">
        <v>158</v>
      </c>
      <c r="D13" s="200">
        <v>-45</v>
      </c>
      <c r="E13" s="201">
        <v>571533.13100000005</v>
      </c>
      <c r="F13" s="201">
        <v>5931095.6940000001</v>
      </c>
      <c r="G13" s="99">
        <v>372.90499999999997</v>
      </c>
      <c r="H13" s="98" t="s">
        <v>119</v>
      </c>
    </row>
    <row r="14" spans="1:8" x14ac:dyDescent="0.5">
      <c r="A14" s="100" t="s">
        <v>18</v>
      </c>
      <c r="B14" s="99">
        <v>184</v>
      </c>
      <c r="C14" s="100">
        <v>158</v>
      </c>
      <c r="D14" s="200">
        <v>-45</v>
      </c>
      <c r="E14" s="201">
        <v>570695.15599999996</v>
      </c>
      <c r="F14" s="201">
        <v>5930878.1670000004</v>
      </c>
      <c r="G14" s="99">
        <v>372.85399999999998</v>
      </c>
      <c r="H14" s="98" t="s">
        <v>119</v>
      </c>
    </row>
    <row r="15" spans="1:8" x14ac:dyDescent="0.5">
      <c r="A15" s="200" t="s">
        <v>19</v>
      </c>
      <c r="B15" s="99">
        <v>285.02999999999997</v>
      </c>
      <c r="C15" s="200">
        <v>338</v>
      </c>
      <c r="D15" s="200">
        <v>-45</v>
      </c>
      <c r="E15" s="201">
        <v>571202.58799999999</v>
      </c>
      <c r="F15" s="201">
        <v>5930974.193</v>
      </c>
      <c r="G15" s="99">
        <v>372.84199999999998</v>
      </c>
      <c r="H15" s="98" t="s">
        <v>119</v>
      </c>
    </row>
    <row r="16" spans="1:8" x14ac:dyDescent="0.5">
      <c r="A16" s="200" t="s">
        <v>20</v>
      </c>
      <c r="B16" s="99">
        <v>155.96</v>
      </c>
      <c r="C16" s="200">
        <v>158</v>
      </c>
      <c r="D16" s="200">
        <v>-45</v>
      </c>
      <c r="E16" s="201">
        <v>570791.50300000003</v>
      </c>
      <c r="F16" s="201">
        <v>5930912.5630000001</v>
      </c>
      <c r="G16" s="99">
        <v>372.74799999999999</v>
      </c>
      <c r="H16" s="98" t="s">
        <v>119</v>
      </c>
    </row>
    <row r="17" spans="1:14" x14ac:dyDescent="0.5">
      <c r="A17" s="100" t="s">
        <v>21</v>
      </c>
      <c r="B17" s="99">
        <v>153.04</v>
      </c>
      <c r="C17" s="100">
        <v>158</v>
      </c>
      <c r="D17" s="200">
        <v>-45</v>
      </c>
      <c r="E17" s="201">
        <v>570883.93599999999</v>
      </c>
      <c r="F17" s="201">
        <v>5930953.4500000002</v>
      </c>
      <c r="G17" s="99">
        <v>372.84</v>
      </c>
      <c r="H17" s="98" t="s">
        <v>119</v>
      </c>
    </row>
    <row r="18" spans="1:14" x14ac:dyDescent="0.5">
      <c r="A18" s="200" t="s">
        <v>22</v>
      </c>
      <c r="B18" s="99">
        <v>156</v>
      </c>
      <c r="C18" s="200" t="s">
        <v>44</v>
      </c>
      <c r="D18" s="200">
        <v>-90</v>
      </c>
      <c r="E18" s="201">
        <v>571203.12199999997</v>
      </c>
      <c r="F18" s="201">
        <v>5930973.6799999997</v>
      </c>
      <c r="G18" s="99">
        <v>372.80200000000002</v>
      </c>
      <c r="H18" s="98" t="s">
        <v>119</v>
      </c>
    </row>
    <row r="19" spans="1:14" x14ac:dyDescent="0.5">
      <c r="A19" s="200" t="s">
        <v>24</v>
      </c>
      <c r="B19" s="99">
        <v>150.08000000000001</v>
      </c>
      <c r="C19" s="200">
        <v>158</v>
      </c>
      <c r="D19" s="200">
        <v>-45</v>
      </c>
      <c r="E19" s="201">
        <v>570976.23100000003</v>
      </c>
      <c r="F19" s="201">
        <v>5930991.8650000002</v>
      </c>
      <c r="G19" s="99">
        <v>372.84399999999999</v>
      </c>
      <c r="H19" s="98" t="s">
        <v>119</v>
      </c>
    </row>
    <row r="20" spans="1:14" x14ac:dyDescent="0.5">
      <c r="A20" s="200" t="s">
        <v>25</v>
      </c>
      <c r="B20" s="99">
        <v>291</v>
      </c>
      <c r="C20" s="200">
        <v>158</v>
      </c>
      <c r="D20" s="200">
        <v>-45</v>
      </c>
      <c r="E20" s="201">
        <v>570940.89199999999</v>
      </c>
      <c r="F20" s="201">
        <v>5931083.5449999999</v>
      </c>
      <c r="G20" s="99">
        <v>372.88499999999999</v>
      </c>
      <c r="H20" s="98" t="s">
        <v>119</v>
      </c>
    </row>
    <row r="21" spans="1:14" x14ac:dyDescent="0.5">
      <c r="A21" s="200" t="s">
        <v>27</v>
      </c>
      <c r="B21" s="99">
        <v>165</v>
      </c>
      <c r="C21" s="200">
        <v>158</v>
      </c>
      <c r="D21" s="200">
        <v>-45</v>
      </c>
      <c r="E21" s="201">
        <v>571068.21200000006</v>
      </c>
      <c r="F21" s="201">
        <v>5931036.8779999996</v>
      </c>
      <c r="G21" s="99">
        <v>372.63900000000001</v>
      </c>
      <c r="H21" s="98" t="s">
        <v>119</v>
      </c>
    </row>
    <row r="22" spans="1:14" x14ac:dyDescent="0.5">
      <c r="A22" s="200" t="s">
        <v>28</v>
      </c>
      <c r="B22" s="99">
        <v>258</v>
      </c>
      <c r="C22" s="200">
        <v>158</v>
      </c>
      <c r="D22" s="200">
        <v>-45</v>
      </c>
      <c r="E22" s="201">
        <v>570385.09199999995</v>
      </c>
      <c r="F22" s="201">
        <v>5930855.6059999997</v>
      </c>
      <c r="G22" s="99">
        <v>372.76900000000001</v>
      </c>
      <c r="H22" s="98" t="s">
        <v>119</v>
      </c>
    </row>
    <row r="23" spans="1:14" x14ac:dyDescent="0.5">
      <c r="A23" s="200" t="s">
        <v>29</v>
      </c>
      <c r="B23" s="99">
        <v>231</v>
      </c>
      <c r="C23" s="200">
        <v>158</v>
      </c>
      <c r="D23" s="200">
        <v>-45</v>
      </c>
      <c r="E23" s="201">
        <v>570849.74199999997</v>
      </c>
      <c r="F23" s="201">
        <v>5931043.2460000003</v>
      </c>
      <c r="G23" s="99">
        <v>372.661</v>
      </c>
      <c r="H23" s="98" t="s">
        <v>119</v>
      </c>
    </row>
    <row r="24" spans="1:14" x14ac:dyDescent="0.5">
      <c r="A24" s="200" t="s">
        <v>31</v>
      </c>
      <c r="B24" s="99">
        <v>120.56</v>
      </c>
      <c r="C24" s="200">
        <v>158</v>
      </c>
      <c r="D24" s="200">
        <v>-45</v>
      </c>
      <c r="E24" s="201">
        <v>570138.43099999998</v>
      </c>
      <c r="F24" s="201">
        <v>5930800.9139999999</v>
      </c>
      <c r="G24" s="99">
        <v>380.61799999999999</v>
      </c>
      <c r="H24" s="98" t="s">
        <v>119</v>
      </c>
      <c r="J24" s="50"/>
      <c r="K24" s="50"/>
      <c r="L24" s="50"/>
      <c r="M24" s="50"/>
      <c r="N24" s="50"/>
    </row>
    <row r="25" spans="1:14" x14ac:dyDescent="0.5">
      <c r="A25" s="200" t="s">
        <v>33</v>
      </c>
      <c r="B25" s="99">
        <v>261.10000000000002</v>
      </c>
      <c r="C25" s="200">
        <v>158</v>
      </c>
      <c r="D25" s="200">
        <v>-45</v>
      </c>
      <c r="E25" s="201">
        <v>571349.647</v>
      </c>
      <c r="F25" s="201">
        <v>5931146.8660000004</v>
      </c>
      <c r="G25" s="99">
        <v>376.28300000000002</v>
      </c>
      <c r="H25" s="98" t="s">
        <v>119</v>
      </c>
    </row>
    <row r="26" spans="1:14" x14ac:dyDescent="0.5">
      <c r="A26" s="200" t="s">
        <v>34</v>
      </c>
      <c r="B26" s="99">
        <v>329.84</v>
      </c>
      <c r="C26" s="200">
        <v>158</v>
      </c>
      <c r="D26" s="200">
        <v>-55</v>
      </c>
      <c r="E26" s="201">
        <v>570138.41500000004</v>
      </c>
      <c r="F26" s="201">
        <v>5930801.5520000001</v>
      </c>
      <c r="G26" s="99">
        <v>380.82799999999997</v>
      </c>
      <c r="H26" s="98" t="s">
        <v>119</v>
      </c>
    </row>
    <row r="27" spans="1:14" x14ac:dyDescent="0.5">
      <c r="A27" s="200" t="s">
        <v>45</v>
      </c>
      <c r="B27" s="99">
        <v>281</v>
      </c>
      <c r="C27" s="200">
        <v>158</v>
      </c>
      <c r="D27" s="200">
        <v>-45</v>
      </c>
      <c r="E27" s="201">
        <v>571233.83299999998</v>
      </c>
      <c r="F27" s="201">
        <v>5931157.46</v>
      </c>
      <c r="G27" s="99">
        <v>378.21800000000002</v>
      </c>
      <c r="H27" s="98" t="s">
        <v>119</v>
      </c>
    </row>
    <row r="28" spans="1:14" x14ac:dyDescent="0.5">
      <c r="A28" s="200" t="s">
        <v>46</v>
      </c>
      <c r="B28" s="99">
        <v>334.78</v>
      </c>
      <c r="C28" s="200">
        <v>158</v>
      </c>
      <c r="D28" s="200">
        <v>-45</v>
      </c>
      <c r="E28" s="201">
        <v>570041.85100000002</v>
      </c>
      <c r="F28" s="201">
        <v>5930778.216</v>
      </c>
      <c r="G28" s="99">
        <v>379.90600000000001</v>
      </c>
      <c r="H28" s="98" t="s">
        <v>119</v>
      </c>
    </row>
    <row r="29" spans="1:14" x14ac:dyDescent="0.5">
      <c r="A29" s="200" t="s">
        <v>47</v>
      </c>
      <c r="B29" s="99">
        <v>310.97000000000003</v>
      </c>
      <c r="C29" s="200">
        <v>158</v>
      </c>
      <c r="D29" s="200">
        <v>-45</v>
      </c>
      <c r="E29" s="201">
        <v>571441.48800000001</v>
      </c>
      <c r="F29" s="201">
        <v>5931177.6320000002</v>
      </c>
      <c r="G29" s="99">
        <v>377.32799999999997</v>
      </c>
      <c r="H29" s="98" t="s">
        <v>119</v>
      </c>
    </row>
    <row r="30" spans="1:14" x14ac:dyDescent="0.5">
      <c r="A30" s="200" t="s">
        <v>48</v>
      </c>
      <c r="B30" s="99">
        <v>316.77</v>
      </c>
      <c r="C30" s="200">
        <v>158</v>
      </c>
      <c r="D30" s="200">
        <v>-45</v>
      </c>
      <c r="E30" s="201">
        <v>569940.44400000002</v>
      </c>
      <c r="F30" s="201">
        <v>5930729.6289999997</v>
      </c>
      <c r="G30" s="99">
        <v>377.149</v>
      </c>
      <c r="H30" s="98" t="s">
        <v>119</v>
      </c>
    </row>
    <row r="31" spans="1:14" x14ac:dyDescent="0.5">
      <c r="A31" s="200" t="s">
        <v>49</v>
      </c>
      <c r="B31" s="99">
        <v>256.89999999999998</v>
      </c>
      <c r="C31" s="200">
        <v>158</v>
      </c>
      <c r="D31" s="200">
        <v>-45</v>
      </c>
      <c r="E31" s="201">
        <v>571398.45400000003</v>
      </c>
      <c r="F31" s="201">
        <v>5931163.5939999996</v>
      </c>
      <c r="G31" s="99">
        <v>377.01499999999999</v>
      </c>
      <c r="H31" s="98" t="s">
        <v>119</v>
      </c>
    </row>
    <row r="32" spans="1:14" x14ac:dyDescent="0.5">
      <c r="A32" s="200" t="s">
        <v>50</v>
      </c>
      <c r="B32" s="99">
        <v>403.8</v>
      </c>
      <c r="C32" s="200">
        <v>158</v>
      </c>
      <c r="D32" s="200">
        <v>-45</v>
      </c>
      <c r="E32" s="201">
        <v>569853.05900000001</v>
      </c>
      <c r="F32" s="201">
        <v>5930697.96</v>
      </c>
      <c r="G32" s="99">
        <v>375.60399999999998</v>
      </c>
      <c r="H32" s="98" t="s">
        <v>119</v>
      </c>
    </row>
    <row r="33" spans="1:8" x14ac:dyDescent="0.5">
      <c r="A33" s="200" t="s">
        <v>51</v>
      </c>
      <c r="B33" s="99">
        <v>295.92</v>
      </c>
      <c r="C33" s="200">
        <v>158</v>
      </c>
      <c r="D33" s="200">
        <v>-45</v>
      </c>
      <c r="E33" s="201">
        <v>571487.304</v>
      </c>
      <c r="F33" s="201">
        <v>5931201.273</v>
      </c>
      <c r="G33" s="99">
        <v>379.197</v>
      </c>
      <c r="H33" s="98" t="s">
        <v>119</v>
      </c>
    </row>
    <row r="34" spans="1:8" x14ac:dyDescent="0.5">
      <c r="A34" s="200" t="s">
        <v>52</v>
      </c>
      <c r="B34" s="99">
        <v>393</v>
      </c>
      <c r="C34" s="200">
        <v>158</v>
      </c>
      <c r="D34" s="200">
        <v>-65</v>
      </c>
      <c r="E34" s="201">
        <v>571487.12100000004</v>
      </c>
      <c r="F34" s="201">
        <v>5931201.7419999996</v>
      </c>
      <c r="G34" s="99">
        <v>379.09</v>
      </c>
      <c r="H34" s="98" t="s">
        <v>119</v>
      </c>
    </row>
    <row r="35" spans="1:8" x14ac:dyDescent="0.5">
      <c r="A35" s="200" t="s">
        <v>53</v>
      </c>
      <c r="B35" s="99">
        <v>513.64</v>
      </c>
      <c r="C35" s="200">
        <v>158</v>
      </c>
      <c r="D35" s="200">
        <v>-59</v>
      </c>
      <c r="E35" s="201">
        <v>569853.01399999997</v>
      </c>
      <c r="F35" s="201">
        <v>5930698.2139999997</v>
      </c>
      <c r="G35" s="99">
        <v>375.49900000000002</v>
      </c>
      <c r="H35" s="98" t="s">
        <v>119</v>
      </c>
    </row>
    <row r="36" spans="1:8" x14ac:dyDescent="0.5">
      <c r="A36" s="200" t="s">
        <v>54</v>
      </c>
      <c r="B36" s="99">
        <v>414.46</v>
      </c>
      <c r="C36" s="200">
        <v>158</v>
      </c>
      <c r="D36" s="200">
        <v>-45</v>
      </c>
      <c r="E36" s="201">
        <v>571378.43799999997</v>
      </c>
      <c r="F36" s="201">
        <v>5931326.0269999998</v>
      </c>
      <c r="G36" s="99">
        <v>379.06700000000001</v>
      </c>
      <c r="H36" s="98" t="s">
        <v>119</v>
      </c>
    </row>
    <row r="37" spans="1:8" x14ac:dyDescent="0.5">
      <c r="A37" s="200" t="s">
        <v>55</v>
      </c>
      <c r="B37" s="99">
        <v>377.38</v>
      </c>
      <c r="C37" s="200">
        <v>158</v>
      </c>
      <c r="D37" s="200">
        <v>-45</v>
      </c>
      <c r="E37" s="201">
        <v>569764.07700000005</v>
      </c>
      <c r="F37" s="201">
        <v>5930673.727</v>
      </c>
      <c r="G37" s="99">
        <v>377.28399999999999</v>
      </c>
      <c r="H37" s="98" t="s">
        <v>119</v>
      </c>
    </row>
    <row r="38" spans="1:8" x14ac:dyDescent="0.5">
      <c r="A38" s="200" t="s">
        <v>56</v>
      </c>
      <c r="B38" s="99">
        <v>463.89</v>
      </c>
      <c r="C38" s="200">
        <v>158</v>
      </c>
      <c r="D38" s="200">
        <v>-50</v>
      </c>
      <c r="E38" s="201">
        <v>570343.66500000004</v>
      </c>
      <c r="F38" s="201">
        <v>5930959.0640000002</v>
      </c>
      <c r="G38" s="99">
        <v>383.303</v>
      </c>
      <c r="H38" s="98" t="s">
        <v>119</v>
      </c>
    </row>
    <row r="39" spans="1:8" x14ac:dyDescent="0.5">
      <c r="A39" s="200" t="s">
        <v>57</v>
      </c>
      <c r="B39" s="99">
        <v>554.13</v>
      </c>
      <c r="C39" s="200">
        <v>158</v>
      </c>
      <c r="D39" s="200">
        <v>-59</v>
      </c>
      <c r="E39" s="201">
        <v>571378.49199999997</v>
      </c>
      <c r="F39" s="201">
        <v>5931326.1960000005</v>
      </c>
      <c r="G39" s="99">
        <v>378.89400000000001</v>
      </c>
      <c r="H39" s="98" t="s">
        <v>119</v>
      </c>
    </row>
    <row r="40" spans="1:8" x14ac:dyDescent="0.5">
      <c r="A40" s="200" t="s">
        <v>58</v>
      </c>
      <c r="B40" s="99">
        <v>449.15</v>
      </c>
      <c r="C40" s="200">
        <v>158</v>
      </c>
      <c r="D40" s="200">
        <v>-45</v>
      </c>
      <c r="E40" s="201">
        <v>570256.973</v>
      </c>
      <c r="F40" s="201">
        <v>5930903.3090000004</v>
      </c>
      <c r="G40" s="99">
        <v>381.09199999999998</v>
      </c>
      <c r="H40" s="98" t="s">
        <v>119</v>
      </c>
    </row>
    <row r="41" spans="1:8" x14ac:dyDescent="0.5">
      <c r="A41" s="200" t="s">
        <v>59</v>
      </c>
      <c r="B41" s="99">
        <v>304.82</v>
      </c>
      <c r="C41" s="200">
        <v>158</v>
      </c>
      <c r="D41" s="200">
        <v>-45</v>
      </c>
      <c r="E41" s="201">
        <v>571132.28</v>
      </c>
      <c r="F41" s="201">
        <v>5931145.8909999998</v>
      </c>
      <c r="G41" s="99">
        <v>376.464</v>
      </c>
      <c r="H41" s="98" t="s">
        <v>119</v>
      </c>
    </row>
    <row r="42" spans="1:8" x14ac:dyDescent="0.5">
      <c r="A42" s="200" t="s">
        <v>60</v>
      </c>
      <c r="B42" s="99">
        <v>339.03</v>
      </c>
      <c r="C42" s="200">
        <v>158</v>
      </c>
      <c r="D42" s="200">
        <v>-60</v>
      </c>
      <c r="E42" s="201">
        <v>571132.55599999998</v>
      </c>
      <c r="F42" s="201">
        <v>5931146.3779999996</v>
      </c>
      <c r="G42" s="99">
        <v>376.42</v>
      </c>
      <c r="H42" s="98" t="s">
        <v>119</v>
      </c>
    </row>
    <row r="43" spans="1:8" x14ac:dyDescent="0.5">
      <c r="A43" s="200" t="s">
        <v>61</v>
      </c>
      <c r="B43" s="99">
        <v>520.82000000000005</v>
      </c>
      <c r="C43" s="200">
        <v>158</v>
      </c>
      <c r="D43" s="200">
        <v>-58</v>
      </c>
      <c r="E43" s="201">
        <v>570158.46100000001</v>
      </c>
      <c r="F43" s="201">
        <v>5930876.4409999996</v>
      </c>
      <c r="G43" s="99">
        <v>382.23399999999998</v>
      </c>
      <c r="H43" s="98" t="s">
        <v>119</v>
      </c>
    </row>
    <row r="44" spans="1:8" x14ac:dyDescent="0.5">
      <c r="A44" s="200" t="s">
        <v>62</v>
      </c>
      <c r="B44" s="99">
        <v>284.77999999999997</v>
      </c>
      <c r="C44" s="200">
        <v>158</v>
      </c>
      <c r="D44" s="200">
        <v>-45</v>
      </c>
      <c r="E44" s="201">
        <v>571042.11300000001</v>
      </c>
      <c r="F44" s="201">
        <v>5931111.4239999996</v>
      </c>
      <c r="G44" s="99">
        <v>375.51600000000002</v>
      </c>
      <c r="H44" s="98" t="s">
        <v>119</v>
      </c>
    </row>
    <row r="45" spans="1:8" x14ac:dyDescent="0.5">
      <c r="A45" s="200" t="s">
        <v>63</v>
      </c>
      <c r="B45" s="99">
        <v>218.54</v>
      </c>
      <c r="C45" s="200">
        <v>158</v>
      </c>
      <c r="D45" s="200">
        <v>-45</v>
      </c>
      <c r="E45" s="201">
        <v>570756.93299999996</v>
      </c>
      <c r="F45" s="201">
        <v>5930998.2070000004</v>
      </c>
      <c r="G45" s="99">
        <v>373.13400000000001</v>
      </c>
      <c r="H45" s="98" t="s">
        <v>119</v>
      </c>
    </row>
    <row r="46" spans="1:8" x14ac:dyDescent="0.5">
      <c r="A46" s="200" t="s">
        <v>64</v>
      </c>
      <c r="B46" s="99">
        <v>126.43</v>
      </c>
      <c r="C46" s="200">
        <v>158</v>
      </c>
      <c r="D46" s="200">
        <v>-58</v>
      </c>
      <c r="E46" s="201">
        <v>570014.41299999994</v>
      </c>
      <c r="F46" s="201">
        <v>5930567.0920000002</v>
      </c>
      <c r="G46" s="99">
        <v>378.887</v>
      </c>
      <c r="H46" s="98" t="s">
        <v>119</v>
      </c>
    </row>
    <row r="47" spans="1:8" x14ac:dyDescent="0.5">
      <c r="A47" s="200" t="s">
        <v>65</v>
      </c>
      <c r="B47" s="99">
        <v>320</v>
      </c>
      <c r="C47" s="200">
        <v>158</v>
      </c>
      <c r="D47" s="200">
        <v>-60</v>
      </c>
      <c r="E47" s="201">
        <v>571042.09499999997</v>
      </c>
      <c r="F47" s="201">
        <v>5931111.7479999997</v>
      </c>
      <c r="G47" s="99">
        <v>375.48099999999999</v>
      </c>
      <c r="H47" s="98" t="s">
        <v>119</v>
      </c>
    </row>
    <row r="48" spans="1:8" x14ac:dyDescent="0.5">
      <c r="A48" s="200" t="s">
        <v>66</v>
      </c>
      <c r="B48" s="99">
        <v>241.9</v>
      </c>
      <c r="C48" s="200">
        <v>158</v>
      </c>
      <c r="D48" s="200">
        <v>-45</v>
      </c>
      <c r="E48" s="201">
        <v>570678.58200000005</v>
      </c>
      <c r="F48" s="201">
        <v>5930970.8959999997</v>
      </c>
      <c r="G48" s="99">
        <v>373.31799999999998</v>
      </c>
      <c r="H48" s="98" t="s">
        <v>119</v>
      </c>
    </row>
    <row r="49" spans="1:8" x14ac:dyDescent="0.5">
      <c r="A49" s="200" t="s">
        <v>67</v>
      </c>
      <c r="B49" s="99">
        <v>443.07</v>
      </c>
      <c r="C49" s="200">
        <v>158</v>
      </c>
      <c r="D49" s="200">
        <v>-45</v>
      </c>
      <c r="E49" s="201">
        <v>570014.41899999999</v>
      </c>
      <c r="F49" s="201">
        <v>5930566.9079999998</v>
      </c>
      <c r="G49" s="99">
        <v>379.02300000000002</v>
      </c>
      <c r="H49" s="98" t="s">
        <v>119</v>
      </c>
    </row>
    <row r="50" spans="1:8" x14ac:dyDescent="0.5">
      <c r="A50" s="200" t="s">
        <v>68</v>
      </c>
      <c r="B50" s="99">
        <v>298.95999999999998</v>
      </c>
      <c r="C50" s="200">
        <v>158</v>
      </c>
      <c r="D50" s="200">
        <v>-45</v>
      </c>
      <c r="E50" s="201">
        <v>571169.76800000004</v>
      </c>
      <c r="F50" s="201">
        <v>5931057.3150000004</v>
      </c>
      <c r="G50" s="99">
        <v>376.41300000000001</v>
      </c>
      <c r="H50" s="98" t="s">
        <v>119</v>
      </c>
    </row>
    <row r="51" spans="1:8" x14ac:dyDescent="0.5">
      <c r="A51" s="200" t="s">
        <v>69</v>
      </c>
      <c r="B51" s="99">
        <v>352.86</v>
      </c>
      <c r="C51" s="200">
        <v>158</v>
      </c>
      <c r="D51" s="200">
        <v>-45</v>
      </c>
      <c r="E51" s="201">
        <v>570300.22199999995</v>
      </c>
      <c r="F51" s="201">
        <v>5930796.3820000002</v>
      </c>
      <c r="G51" s="99">
        <v>373.17500000000001</v>
      </c>
      <c r="H51" s="98" t="s">
        <v>119</v>
      </c>
    </row>
    <row r="52" spans="1:8" x14ac:dyDescent="0.5">
      <c r="A52" s="200" t="s">
        <v>70</v>
      </c>
      <c r="B52" s="99">
        <v>147.13</v>
      </c>
      <c r="C52" s="200">
        <v>158</v>
      </c>
      <c r="D52" s="200">
        <v>-45</v>
      </c>
      <c r="E52" s="201">
        <v>570148.93200000003</v>
      </c>
      <c r="F52" s="201">
        <v>5930635.1150000002</v>
      </c>
      <c r="G52" s="99">
        <v>383.42899999999997</v>
      </c>
      <c r="H52" s="98" t="s">
        <v>119</v>
      </c>
    </row>
    <row r="53" spans="1:8" x14ac:dyDescent="0.5">
      <c r="A53" s="200" t="s">
        <v>71</v>
      </c>
      <c r="B53" s="99">
        <v>340.94</v>
      </c>
      <c r="C53" s="200">
        <v>158</v>
      </c>
      <c r="D53" s="200">
        <v>-45</v>
      </c>
      <c r="E53" s="201">
        <v>571279.36699999997</v>
      </c>
      <c r="F53" s="201">
        <v>5931068.2539999997</v>
      </c>
      <c r="G53" s="99">
        <v>378.94799999999998</v>
      </c>
      <c r="H53" s="98" t="s">
        <v>119</v>
      </c>
    </row>
    <row r="54" spans="1:8" x14ac:dyDescent="0.5">
      <c r="A54" s="200" t="s">
        <v>72</v>
      </c>
      <c r="B54" s="99">
        <v>220.8</v>
      </c>
      <c r="C54" s="200">
        <v>158</v>
      </c>
      <c r="D54" s="200">
        <v>-45</v>
      </c>
      <c r="E54" s="201">
        <v>570233.00199999998</v>
      </c>
      <c r="F54" s="201">
        <v>5930693.8969999999</v>
      </c>
      <c r="G54" s="99">
        <v>375.79599999999999</v>
      </c>
      <c r="H54" s="98" t="s">
        <v>119</v>
      </c>
    </row>
    <row r="55" spans="1:8" x14ac:dyDescent="0.5">
      <c r="A55" s="200" t="s">
        <v>73</v>
      </c>
      <c r="B55" s="99">
        <v>325.39999999999998</v>
      </c>
      <c r="C55" s="200">
        <v>158</v>
      </c>
      <c r="D55" s="200">
        <v>-45</v>
      </c>
      <c r="E55" s="201">
        <v>571580.79500000004</v>
      </c>
      <c r="F55" s="201">
        <v>5931234.3159999996</v>
      </c>
      <c r="G55" s="99">
        <v>376.48500000000001</v>
      </c>
      <c r="H55" s="98" t="s">
        <v>119</v>
      </c>
    </row>
    <row r="56" spans="1:8" x14ac:dyDescent="0.5">
      <c r="A56" s="200" t="s">
        <v>74</v>
      </c>
      <c r="B56" s="99">
        <v>340.72</v>
      </c>
      <c r="C56" s="200">
        <v>158</v>
      </c>
      <c r="D56" s="200">
        <v>-53</v>
      </c>
      <c r="E56" s="201">
        <v>570199.30900000001</v>
      </c>
      <c r="F56" s="201">
        <v>5930782.3300000001</v>
      </c>
      <c r="G56" s="99">
        <v>373.23500000000001</v>
      </c>
      <c r="H56" s="98" t="s">
        <v>119</v>
      </c>
    </row>
    <row r="57" spans="1:8" x14ac:dyDescent="0.5">
      <c r="A57" s="200" t="s">
        <v>75</v>
      </c>
      <c r="B57" s="99">
        <v>241.99</v>
      </c>
      <c r="C57" s="200">
        <v>158</v>
      </c>
      <c r="D57" s="200">
        <v>-45</v>
      </c>
      <c r="E57" s="201">
        <v>570331.71400000004</v>
      </c>
      <c r="F57" s="201">
        <v>5930722.2850000001</v>
      </c>
      <c r="G57" s="99">
        <v>381.65800000000002</v>
      </c>
      <c r="H57" s="98" t="s">
        <v>119</v>
      </c>
    </row>
    <row r="58" spans="1:8" x14ac:dyDescent="0.5">
      <c r="A58" s="200" t="s">
        <v>76</v>
      </c>
      <c r="B58" s="99">
        <v>437</v>
      </c>
      <c r="C58" s="200">
        <v>158</v>
      </c>
      <c r="D58" s="200">
        <v>-48</v>
      </c>
      <c r="E58" s="201">
        <v>571560</v>
      </c>
      <c r="F58" s="201">
        <v>5931300</v>
      </c>
      <c r="G58" s="99">
        <v>376.96800000000002</v>
      </c>
      <c r="H58" s="98" t="s">
        <v>119</v>
      </c>
    </row>
    <row r="59" spans="1:8" x14ac:dyDescent="0.5">
      <c r="A59" s="200" t="s">
        <v>77</v>
      </c>
      <c r="B59" s="99">
        <v>281.14</v>
      </c>
      <c r="C59" s="200">
        <v>158</v>
      </c>
      <c r="D59" s="200">
        <v>-45</v>
      </c>
      <c r="E59" s="201">
        <v>570426.36459999997</v>
      </c>
      <c r="F59" s="201">
        <v>5930755.6399999997</v>
      </c>
      <c r="G59" s="99">
        <v>380.02499999999998</v>
      </c>
      <c r="H59" s="98" t="s">
        <v>119</v>
      </c>
    </row>
    <row r="60" spans="1:8" x14ac:dyDescent="0.5">
      <c r="A60" s="200" t="s">
        <v>78</v>
      </c>
      <c r="B60" s="99">
        <v>233</v>
      </c>
      <c r="C60" s="200">
        <v>158</v>
      </c>
      <c r="D60" s="200">
        <v>-45</v>
      </c>
      <c r="E60" s="201">
        <v>569930.03300000005</v>
      </c>
      <c r="F60" s="201">
        <v>5930522.4079999998</v>
      </c>
      <c r="G60" s="99">
        <v>378.23700000000002</v>
      </c>
      <c r="H60" s="98" t="s">
        <v>119</v>
      </c>
    </row>
    <row r="61" spans="1:8" x14ac:dyDescent="0.5">
      <c r="A61" s="200" t="s">
        <v>79</v>
      </c>
      <c r="B61" s="99">
        <v>494.07</v>
      </c>
      <c r="C61" s="200">
        <v>158</v>
      </c>
      <c r="D61" s="200">
        <v>-65</v>
      </c>
      <c r="E61" s="201">
        <v>571560.63199999998</v>
      </c>
      <c r="F61" s="201">
        <v>5931295.6009999998</v>
      </c>
      <c r="G61" s="99">
        <v>376.99200000000002</v>
      </c>
      <c r="H61" s="98" t="s">
        <v>119</v>
      </c>
    </row>
    <row r="62" spans="1:8" x14ac:dyDescent="0.5">
      <c r="A62" s="200" t="s">
        <v>80</v>
      </c>
      <c r="B62" s="99">
        <v>297.39</v>
      </c>
      <c r="C62" s="200">
        <v>158</v>
      </c>
      <c r="D62" s="200">
        <v>-45</v>
      </c>
      <c r="E62" s="201">
        <v>570118.73199999996</v>
      </c>
      <c r="F62" s="201">
        <v>5930731.4189999998</v>
      </c>
      <c r="G62" s="99">
        <v>373.16300000000001</v>
      </c>
      <c r="H62" s="98" t="s">
        <v>119</v>
      </c>
    </row>
    <row r="63" spans="1:8" x14ac:dyDescent="0.5">
      <c r="A63" s="200" t="s">
        <v>81</v>
      </c>
      <c r="B63" s="99">
        <v>377</v>
      </c>
      <c r="C63" s="200">
        <v>158</v>
      </c>
      <c r="D63" s="200">
        <v>-45</v>
      </c>
      <c r="E63" s="201">
        <v>569827.88699999999</v>
      </c>
      <c r="F63" s="201">
        <v>5930505.267</v>
      </c>
      <c r="G63" s="99">
        <v>377.54500000000002</v>
      </c>
      <c r="H63" s="98" t="s">
        <v>119</v>
      </c>
    </row>
    <row r="64" spans="1:8" x14ac:dyDescent="0.5">
      <c r="A64" s="200" t="s">
        <v>82</v>
      </c>
      <c r="B64" s="99">
        <v>404</v>
      </c>
      <c r="C64" s="200">
        <v>158</v>
      </c>
      <c r="D64" s="200">
        <v>-45</v>
      </c>
      <c r="E64" s="201">
        <v>570080.89800000004</v>
      </c>
      <c r="F64" s="201">
        <v>5930688.9560000002</v>
      </c>
      <c r="G64" s="99">
        <v>373.24599999999998</v>
      </c>
      <c r="H64" s="98" t="s">
        <v>119</v>
      </c>
    </row>
    <row r="65" spans="1:8" x14ac:dyDescent="0.5">
      <c r="A65" s="200" t="s">
        <v>83</v>
      </c>
      <c r="B65" s="99">
        <v>541.89</v>
      </c>
      <c r="C65" s="200">
        <v>158</v>
      </c>
      <c r="D65" s="200">
        <v>-52</v>
      </c>
      <c r="E65" s="201">
        <v>571274.576</v>
      </c>
      <c r="F65" s="201">
        <v>5931307.0779999997</v>
      </c>
      <c r="G65" s="99">
        <v>381.39299999999997</v>
      </c>
      <c r="H65" s="98" t="s">
        <v>119</v>
      </c>
    </row>
    <row r="66" spans="1:8" x14ac:dyDescent="0.5">
      <c r="A66" s="200" t="s">
        <v>84</v>
      </c>
      <c r="B66" s="99">
        <v>398</v>
      </c>
      <c r="C66" s="200">
        <v>158</v>
      </c>
      <c r="D66" s="200">
        <v>-45</v>
      </c>
      <c r="E66" s="201">
        <v>569719.70499999996</v>
      </c>
      <c r="F66" s="201">
        <v>5930500.1390000004</v>
      </c>
      <c r="G66" s="99">
        <v>385.94299999999998</v>
      </c>
      <c r="H66" s="98" t="s">
        <v>119</v>
      </c>
    </row>
    <row r="67" spans="1:8" x14ac:dyDescent="0.5">
      <c r="A67" s="200" t="s">
        <v>85</v>
      </c>
      <c r="B67" s="99">
        <v>372.4</v>
      </c>
      <c r="C67" s="200">
        <v>158</v>
      </c>
      <c r="D67" s="200">
        <v>-45</v>
      </c>
      <c r="E67" s="201">
        <v>569987.57999999996</v>
      </c>
      <c r="F67" s="201">
        <v>5930639.352</v>
      </c>
      <c r="G67" s="99">
        <v>373.65800000000002</v>
      </c>
      <c r="H67" s="98" t="s">
        <v>119</v>
      </c>
    </row>
    <row r="68" spans="1:8" x14ac:dyDescent="0.5">
      <c r="A68" s="200" t="s">
        <v>86</v>
      </c>
      <c r="B68" s="99">
        <v>161</v>
      </c>
      <c r="C68" s="200">
        <v>158</v>
      </c>
      <c r="D68" s="200">
        <v>-45</v>
      </c>
      <c r="E68" s="201">
        <v>571348.973</v>
      </c>
      <c r="F68" s="201">
        <v>5930872.5</v>
      </c>
      <c r="G68" s="99">
        <v>377.67200000000003</v>
      </c>
      <c r="H68" s="98" t="s">
        <v>119</v>
      </c>
    </row>
    <row r="69" spans="1:8" x14ac:dyDescent="0.5">
      <c r="A69" s="206" t="s">
        <v>87</v>
      </c>
      <c r="B69" s="208">
        <v>209</v>
      </c>
      <c r="C69" s="206">
        <v>200</v>
      </c>
      <c r="D69" s="206">
        <v>-45</v>
      </c>
      <c r="E69" s="207">
        <v>564974.527</v>
      </c>
      <c r="F69" s="207">
        <v>5927821.4630000005</v>
      </c>
      <c r="G69" s="208">
        <v>390.93400000000003</v>
      </c>
      <c r="H69" s="209" t="s">
        <v>121</v>
      </c>
    </row>
    <row r="70" spans="1:8" x14ac:dyDescent="0.5">
      <c r="A70" s="200" t="s">
        <v>88</v>
      </c>
      <c r="B70" s="99">
        <v>163.84</v>
      </c>
      <c r="C70" s="200">
        <v>158</v>
      </c>
      <c r="D70" s="200">
        <v>-65</v>
      </c>
      <c r="E70" s="201">
        <v>571348.83700000006</v>
      </c>
      <c r="F70" s="201">
        <v>5930872.4390000002</v>
      </c>
      <c r="G70" s="99">
        <v>377.358</v>
      </c>
      <c r="H70" s="98" t="s">
        <v>119</v>
      </c>
    </row>
    <row r="71" spans="1:8" x14ac:dyDescent="0.5">
      <c r="A71" s="200" t="s">
        <v>89</v>
      </c>
      <c r="B71" s="99">
        <v>425</v>
      </c>
      <c r="C71" s="200">
        <v>158</v>
      </c>
      <c r="D71" s="200">
        <v>-45</v>
      </c>
      <c r="E71" s="201">
        <v>571661.05000000005</v>
      </c>
      <c r="F71" s="201">
        <v>5931296.0939999996</v>
      </c>
      <c r="G71" s="99">
        <v>379.505</v>
      </c>
      <c r="H71" s="98" t="s">
        <v>119</v>
      </c>
    </row>
    <row r="72" spans="1:8" x14ac:dyDescent="0.5">
      <c r="A72" s="200" t="s">
        <v>90</v>
      </c>
      <c r="B72" s="99">
        <v>359</v>
      </c>
      <c r="C72" s="200">
        <v>158</v>
      </c>
      <c r="D72" s="200">
        <v>-45</v>
      </c>
      <c r="E72" s="201">
        <v>569929.54</v>
      </c>
      <c r="F72" s="201">
        <v>5930618.7139999997</v>
      </c>
      <c r="G72" s="99">
        <v>374.28199999999998</v>
      </c>
      <c r="H72" s="98" t="s">
        <v>119</v>
      </c>
    </row>
    <row r="73" spans="1:8" x14ac:dyDescent="0.5">
      <c r="A73" s="206" t="s">
        <v>91</v>
      </c>
      <c r="B73" s="208">
        <v>49.98</v>
      </c>
      <c r="C73" s="206">
        <v>200</v>
      </c>
      <c r="D73" s="206">
        <v>-80</v>
      </c>
      <c r="E73" s="207">
        <v>564974.42599999998</v>
      </c>
      <c r="F73" s="207">
        <v>5927822.2139999997</v>
      </c>
      <c r="G73" s="208">
        <v>390.87900000000002</v>
      </c>
      <c r="H73" s="209" t="s">
        <v>121</v>
      </c>
    </row>
    <row r="74" spans="1:8" x14ac:dyDescent="0.5">
      <c r="A74" s="206" t="s">
        <v>92</v>
      </c>
      <c r="B74" s="208">
        <v>186.67</v>
      </c>
      <c r="C74" s="206">
        <v>200</v>
      </c>
      <c r="D74" s="206">
        <v>-45</v>
      </c>
      <c r="E74" s="207">
        <v>565010.19499999995</v>
      </c>
      <c r="F74" s="207">
        <v>5927856.676</v>
      </c>
      <c r="G74" s="208">
        <v>398.505</v>
      </c>
      <c r="H74" s="209" t="s">
        <v>121</v>
      </c>
    </row>
    <row r="75" spans="1:8" x14ac:dyDescent="0.5">
      <c r="A75" s="200" t="s">
        <v>93</v>
      </c>
      <c r="B75" s="99">
        <v>440</v>
      </c>
      <c r="C75" s="200">
        <v>158</v>
      </c>
      <c r="D75" s="200">
        <v>-65</v>
      </c>
      <c r="E75" s="201">
        <v>571660.86699999997</v>
      </c>
      <c r="F75" s="201">
        <v>5931296.4040000001</v>
      </c>
      <c r="G75" s="99">
        <v>379.49200000000002</v>
      </c>
      <c r="H75" s="98" t="s">
        <v>119</v>
      </c>
    </row>
    <row r="76" spans="1:8" x14ac:dyDescent="0.5">
      <c r="A76" s="206" t="s">
        <v>94</v>
      </c>
      <c r="B76" s="208">
        <v>247.75</v>
      </c>
      <c r="C76" s="206">
        <v>200</v>
      </c>
      <c r="D76" s="206">
        <v>-80</v>
      </c>
      <c r="E76" s="207">
        <v>565010.348</v>
      </c>
      <c r="F76" s="207">
        <v>5927857.5829999996</v>
      </c>
      <c r="G76" s="208">
        <v>398.51400000000001</v>
      </c>
      <c r="H76" s="209" t="s">
        <v>121</v>
      </c>
    </row>
    <row r="77" spans="1:8" x14ac:dyDescent="0.5">
      <c r="A77" s="206" t="s">
        <v>95</v>
      </c>
      <c r="B77" s="208">
        <v>201.14</v>
      </c>
      <c r="C77" s="206">
        <v>200</v>
      </c>
      <c r="D77" s="206">
        <v>-45</v>
      </c>
      <c r="E77" s="207">
        <v>565050.00399999996</v>
      </c>
      <c r="F77" s="207">
        <v>5927857.9110000003</v>
      </c>
      <c r="G77" s="208">
        <v>399.18799999999999</v>
      </c>
      <c r="H77" s="209" t="s">
        <v>121</v>
      </c>
    </row>
    <row r="78" spans="1:8" x14ac:dyDescent="0.5">
      <c r="A78" s="200" t="s">
        <v>96</v>
      </c>
      <c r="B78" s="99">
        <v>200</v>
      </c>
      <c r="C78" s="210">
        <v>158</v>
      </c>
      <c r="D78" s="210">
        <v>-45</v>
      </c>
      <c r="E78" s="211">
        <v>571400.81900000002</v>
      </c>
      <c r="F78" s="211">
        <v>5931070.6359999999</v>
      </c>
      <c r="G78" s="99">
        <v>373.61700000000002</v>
      </c>
      <c r="H78" s="98" t="s">
        <v>119</v>
      </c>
    </row>
    <row r="79" spans="1:8" x14ac:dyDescent="0.5">
      <c r="A79" s="200" t="s">
        <v>97</v>
      </c>
      <c r="B79" s="279">
        <v>461.01</v>
      </c>
      <c r="C79" s="200">
        <v>158</v>
      </c>
      <c r="D79" s="200">
        <v>-45</v>
      </c>
      <c r="E79" s="201">
        <v>571192.00100000005</v>
      </c>
      <c r="F79" s="201">
        <v>5931275.1150000002</v>
      </c>
      <c r="G79" s="99">
        <v>380.12700000000001</v>
      </c>
      <c r="H79" s="98" t="s">
        <v>119</v>
      </c>
    </row>
    <row r="80" spans="1:8" x14ac:dyDescent="0.5">
      <c r="A80" s="206" t="s">
        <v>98</v>
      </c>
      <c r="B80" s="280">
        <v>184.98</v>
      </c>
      <c r="C80" s="206">
        <v>140</v>
      </c>
      <c r="D80" s="206">
        <v>-45</v>
      </c>
      <c r="E80" s="207">
        <v>565052.82700000005</v>
      </c>
      <c r="F80" s="207">
        <v>5927858.449</v>
      </c>
      <c r="G80" s="208">
        <v>399.04599999999999</v>
      </c>
      <c r="H80" s="209" t="s">
        <v>121</v>
      </c>
    </row>
    <row r="81" spans="1:8" x14ac:dyDescent="0.5">
      <c r="A81" s="200" t="s">
        <v>99</v>
      </c>
      <c r="B81" s="281">
        <v>251.02</v>
      </c>
      <c r="C81" s="200">
        <v>158</v>
      </c>
      <c r="D81" s="200">
        <v>-45</v>
      </c>
      <c r="E81" s="201">
        <v>571636.06999999995</v>
      </c>
      <c r="F81" s="201">
        <v>5931142.398</v>
      </c>
      <c r="G81" s="99">
        <v>373.09100000000001</v>
      </c>
      <c r="H81" s="98" t="s">
        <v>119</v>
      </c>
    </row>
    <row r="82" spans="1:8" x14ac:dyDescent="0.5">
      <c r="A82" s="200" t="s">
        <v>100</v>
      </c>
      <c r="B82" s="281">
        <v>416.02</v>
      </c>
      <c r="C82" s="200">
        <v>158</v>
      </c>
      <c r="D82" s="200">
        <v>-45</v>
      </c>
      <c r="E82" s="201">
        <v>571743.75300000003</v>
      </c>
      <c r="F82" s="201">
        <v>5931362.057</v>
      </c>
      <c r="G82" s="99">
        <v>378.31099999999998</v>
      </c>
      <c r="H82" s="98" t="s">
        <v>119</v>
      </c>
    </row>
    <row r="83" spans="1:8" x14ac:dyDescent="0.5">
      <c r="A83" s="206" t="s">
        <v>101</v>
      </c>
      <c r="B83" s="280">
        <v>200.02</v>
      </c>
      <c r="C83" s="206">
        <v>135</v>
      </c>
      <c r="D83" s="206">
        <v>-45</v>
      </c>
      <c r="E83" s="207">
        <v>565249.46400000004</v>
      </c>
      <c r="F83" s="207">
        <v>5928035.3210000005</v>
      </c>
      <c r="G83" s="208">
        <v>429.57100000000003</v>
      </c>
      <c r="H83" s="209" t="s">
        <v>121</v>
      </c>
    </row>
    <row r="84" spans="1:8" x14ac:dyDescent="0.5">
      <c r="A84" s="206" t="s">
        <v>102</v>
      </c>
      <c r="B84" s="280">
        <v>259.95999999999998</v>
      </c>
      <c r="C84" s="206">
        <v>145</v>
      </c>
      <c r="D84" s="206">
        <v>-45</v>
      </c>
      <c r="E84" s="207">
        <v>565267.353</v>
      </c>
      <c r="F84" s="207">
        <v>5928079.3810000001</v>
      </c>
      <c r="G84" s="208">
        <v>434.55399999999997</v>
      </c>
      <c r="H84" s="209" t="s">
        <v>121</v>
      </c>
    </row>
    <row r="85" spans="1:8" x14ac:dyDescent="0.5">
      <c r="A85" s="200" t="s">
        <v>103</v>
      </c>
      <c r="B85" s="281">
        <v>408.23</v>
      </c>
      <c r="C85" s="200">
        <v>158</v>
      </c>
      <c r="D85" s="200">
        <v>-65</v>
      </c>
      <c r="E85" s="201">
        <v>571743.54799999995</v>
      </c>
      <c r="F85" s="201">
        <v>5931362.3420000002</v>
      </c>
      <c r="G85" s="99">
        <v>378.27199999999999</v>
      </c>
      <c r="H85" s="98" t="s">
        <v>119</v>
      </c>
    </row>
    <row r="86" spans="1:8" x14ac:dyDescent="0.5">
      <c r="A86" s="200" t="s">
        <v>105</v>
      </c>
      <c r="B86" s="281">
        <v>320</v>
      </c>
      <c r="C86" s="200">
        <v>158</v>
      </c>
      <c r="D86" s="200">
        <v>-45</v>
      </c>
      <c r="E86" s="201">
        <v>571087.06400000001</v>
      </c>
      <c r="F86" s="201">
        <v>5931259.1720000003</v>
      </c>
      <c r="G86" s="99">
        <v>382.858</v>
      </c>
      <c r="H86" s="98" t="s">
        <v>119</v>
      </c>
    </row>
    <row r="87" spans="1:8" x14ac:dyDescent="0.5">
      <c r="A87" s="206" t="s">
        <v>104</v>
      </c>
      <c r="B87" s="280">
        <v>58.94</v>
      </c>
      <c r="C87" s="206">
        <v>145</v>
      </c>
      <c r="D87" s="206">
        <v>-65</v>
      </c>
      <c r="E87" s="207">
        <v>565266.87899999996</v>
      </c>
      <c r="F87" s="207">
        <v>5928079.9510000004</v>
      </c>
      <c r="G87" s="208">
        <v>434.74700000000001</v>
      </c>
      <c r="H87" s="209" t="s">
        <v>121</v>
      </c>
    </row>
    <row r="88" spans="1:8" x14ac:dyDescent="0.5">
      <c r="A88" s="206" t="s">
        <v>106</v>
      </c>
      <c r="B88" s="280">
        <v>218</v>
      </c>
      <c r="C88" s="206">
        <v>140</v>
      </c>
      <c r="D88" s="206">
        <v>-45</v>
      </c>
      <c r="E88" s="207">
        <v>565731.65300000005</v>
      </c>
      <c r="F88" s="207">
        <v>5928451.8990000002</v>
      </c>
      <c r="G88" s="208">
        <v>386.00200000000001</v>
      </c>
      <c r="H88" s="209" t="s">
        <v>121</v>
      </c>
    </row>
    <row r="89" spans="1:8" x14ac:dyDescent="0.5">
      <c r="A89" s="200" t="s">
        <v>122</v>
      </c>
      <c r="B89" s="281">
        <v>506.09</v>
      </c>
      <c r="C89" s="200">
        <v>158</v>
      </c>
      <c r="D89" s="200">
        <v>-72</v>
      </c>
      <c r="E89" s="201">
        <v>571644.74300000002</v>
      </c>
      <c r="F89" s="201">
        <v>5931342.6600000001</v>
      </c>
      <c r="G89" s="99">
        <v>378.50400000000002</v>
      </c>
      <c r="H89" s="98" t="s">
        <v>119</v>
      </c>
    </row>
    <row r="90" spans="1:8" x14ac:dyDescent="0.5">
      <c r="A90" s="200" t="s">
        <v>123</v>
      </c>
      <c r="B90" s="281">
        <v>374</v>
      </c>
      <c r="C90" s="200">
        <v>158</v>
      </c>
      <c r="D90" s="200">
        <v>-45</v>
      </c>
      <c r="E90" s="201">
        <v>570791.48400000005</v>
      </c>
      <c r="F90" s="201">
        <v>5931143.5329999998</v>
      </c>
      <c r="G90" s="99">
        <v>380.70600000000002</v>
      </c>
      <c r="H90" s="98" t="s">
        <v>119</v>
      </c>
    </row>
    <row r="91" spans="1:8" x14ac:dyDescent="0.5">
      <c r="A91" s="206" t="s">
        <v>124</v>
      </c>
      <c r="B91" s="280">
        <v>248.1</v>
      </c>
      <c r="C91" s="206">
        <v>140</v>
      </c>
      <c r="D91" s="206">
        <v>-45</v>
      </c>
      <c r="E91" s="207">
        <v>565795.46</v>
      </c>
      <c r="F91" s="207">
        <v>5928473.0640000002</v>
      </c>
      <c r="G91" s="208">
        <v>382.67</v>
      </c>
      <c r="H91" s="209" t="s">
        <v>121</v>
      </c>
    </row>
    <row r="92" spans="1:8" x14ac:dyDescent="0.5">
      <c r="A92" s="200" t="s">
        <v>125</v>
      </c>
      <c r="B92" s="281">
        <v>458.03</v>
      </c>
      <c r="C92" s="200">
        <v>158</v>
      </c>
      <c r="D92" s="200">
        <v>-45</v>
      </c>
      <c r="E92" s="201">
        <v>571472.58400000003</v>
      </c>
      <c r="F92" s="201">
        <v>5931356.6189999999</v>
      </c>
      <c r="G92" s="99">
        <v>376.64400000000001</v>
      </c>
      <c r="H92" s="98" t="s">
        <v>119</v>
      </c>
    </row>
    <row r="93" spans="1:8" x14ac:dyDescent="0.5">
      <c r="A93" s="206" t="s">
        <v>126</v>
      </c>
      <c r="B93" s="280">
        <v>245.09</v>
      </c>
      <c r="C93" s="206">
        <v>140</v>
      </c>
      <c r="D93" s="206">
        <v>-65</v>
      </c>
      <c r="E93" s="207">
        <v>565795.11499999999</v>
      </c>
      <c r="F93" s="207">
        <v>5928473.4579999996</v>
      </c>
      <c r="G93" s="208">
        <v>382.67899999999997</v>
      </c>
      <c r="H93" s="209" t="s">
        <v>121</v>
      </c>
    </row>
    <row r="94" spans="1:8" x14ac:dyDescent="0.5">
      <c r="A94" s="200" t="s">
        <v>127</v>
      </c>
      <c r="B94" s="281">
        <v>393.24</v>
      </c>
      <c r="C94" s="200">
        <v>158</v>
      </c>
      <c r="D94" s="200">
        <v>-45</v>
      </c>
      <c r="E94" s="201">
        <v>570626.60199999996</v>
      </c>
      <c r="F94" s="201">
        <v>5931060.3499999996</v>
      </c>
      <c r="G94" s="99">
        <v>378.46100000000001</v>
      </c>
      <c r="H94" s="98" t="s">
        <v>119</v>
      </c>
    </row>
    <row r="95" spans="1:8" x14ac:dyDescent="0.5">
      <c r="A95" s="206" t="s">
        <v>128</v>
      </c>
      <c r="B95" s="280">
        <v>269</v>
      </c>
      <c r="C95" s="206">
        <v>200</v>
      </c>
      <c r="D95" s="206">
        <v>-45</v>
      </c>
      <c r="E95" s="207">
        <v>564406.10699999996</v>
      </c>
      <c r="F95" s="207">
        <v>5927962.1359999999</v>
      </c>
      <c r="G95" s="208">
        <v>403.78699999999998</v>
      </c>
      <c r="H95" s="209" t="s">
        <v>121</v>
      </c>
    </row>
    <row r="96" spans="1:8" x14ac:dyDescent="0.5">
      <c r="A96" s="206" t="s">
        <v>129</v>
      </c>
      <c r="B96" s="280">
        <v>67.98</v>
      </c>
      <c r="C96" s="206">
        <v>200</v>
      </c>
      <c r="D96" s="206">
        <v>-65</v>
      </c>
      <c r="E96" s="207">
        <v>564406.13399999996</v>
      </c>
      <c r="F96" s="207">
        <v>5927962.5010000002</v>
      </c>
      <c r="G96" s="208">
        <v>403.666</v>
      </c>
      <c r="H96" s="209" t="s">
        <v>121</v>
      </c>
    </row>
    <row r="97" spans="1:8" ht="28.2" customHeight="1" x14ac:dyDescent="0.5">
      <c r="A97" s="256" t="s">
        <v>143</v>
      </c>
      <c r="B97" s="256"/>
      <c r="C97" s="256"/>
      <c r="D97" s="256"/>
      <c r="E97" s="256"/>
      <c r="F97" s="256"/>
      <c r="G97" s="256"/>
      <c r="H97" s="256"/>
    </row>
    <row r="98" spans="1:8" x14ac:dyDescent="0.5">
      <c r="A98" s="50"/>
      <c r="B98" s="50"/>
      <c r="C98" s="50"/>
      <c r="D98" s="50"/>
      <c r="E98" s="50"/>
      <c r="F98" s="50"/>
      <c r="H98" s="212"/>
    </row>
  </sheetData>
  <mergeCells count="1">
    <mergeCell ref="A97:H97"/>
  </mergeCells>
  <conditionalFormatting sqref="H1:H96 H98:H1048576">
    <cfRule type="containsText" dxfId="3" priority="2" operator="containsText" text="CV12">
      <formula>NOT(ISERROR(SEARCH("CV12",H1)))</formula>
    </cfRule>
    <cfRule type="containsText" dxfId="2" priority="3" operator="containsText" text="CV13">
      <formula>NOT(ISERROR(SEARCH("CV13",H1)))</formula>
    </cfRule>
  </conditionalFormatting>
  <conditionalFormatting sqref="O1:S1048576">
    <cfRule type="containsText" dxfId="1" priority="1" operator="containsText" text="FALSE">
      <formula>NOT(ISERROR(SEARCH("FALSE",O1)))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AE36-B44F-4EDD-BFA1-4A584B2EBC6B}">
  <sheetPr>
    <pageSetUpPr fitToPage="1"/>
  </sheetPr>
  <dimension ref="A1:K270"/>
  <sheetViews>
    <sheetView topLeftCell="A202" zoomScale="115" zoomScaleNormal="115" workbookViewId="0">
      <selection activeCell="A220" sqref="A220"/>
    </sheetView>
  </sheetViews>
  <sheetFormatPr defaultRowHeight="14.35" x14ac:dyDescent="0.5"/>
  <cols>
    <col min="1" max="1" width="10.64453125" customWidth="1"/>
    <col min="2" max="2" width="10.64453125" style="195" customWidth="1"/>
    <col min="3" max="3" width="10.41015625" style="196" customWidth="1"/>
    <col min="4" max="4" width="6.3515625" style="195" customWidth="1"/>
    <col min="5" max="5" width="13.52734375" customWidth="1"/>
    <col min="6" max="6" width="11.64453125" customWidth="1"/>
    <col min="7" max="7" width="12.3515625" customWidth="1"/>
  </cols>
  <sheetData>
    <row r="1" spans="1:7" ht="14.7" thickBot="1" x14ac:dyDescent="0.55000000000000004">
      <c r="A1" s="182" t="s">
        <v>0</v>
      </c>
      <c r="B1" s="183" t="s">
        <v>130</v>
      </c>
      <c r="C1" s="183" t="s">
        <v>40</v>
      </c>
      <c r="D1" s="183" t="s">
        <v>41</v>
      </c>
      <c r="E1" s="184" t="s">
        <v>114</v>
      </c>
      <c r="F1" s="184" t="s">
        <v>115</v>
      </c>
      <c r="G1" s="185" t="s">
        <v>116</v>
      </c>
    </row>
    <row r="2" spans="1:7" x14ac:dyDescent="0.5">
      <c r="A2" s="264" t="s">
        <v>35</v>
      </c>
      <c r="B2" s="266" t="s">
        <v>30</v>
      </c>
      <c r="C2" s="268">
        <v>340</v>
      </c>
      <c r="D2" s="266">
        <v>-45</v>
      </c>
      <c r="E2" s="186">
        <v>22.96</v>
      </c>
      <c r="F2" s="186">
        <v>171.61</v>
      </c>
      <c r="G2" s="213">
        <f t="shared" ref="G2:G42" si="0">F2-E2</f>
        <v>148.65</v>
      </c>
    </row>
    <row r="3" spans="1:7" x14ac:dyDescent="0.5">
      <c r="A3" s="265"/>
      <c r="B3" s="267"/>
      <c r="C3" s="269"/>
      <c r="D3" s="267"/>
      <c r="E3" s="99">
        <v>179.09</v>
      </c>
      <c r="F3" s="99">
        <v>182.84</v>
      </c>
      <c r="G3" s="188">
        <f t="shared" si="0"/>
        <v>3.75</v>
      </c>
    </row>
    <row r="4" spans="1:7" x14ac:dyDescent="0.5">
      <c r="A4" s="265"/>
      <c r="B4" s="267"/>
      <c r="C4" s="269"/>
      <c r="D4" s="267"/>
      <c r="E4" s="99">
        <v>199.72</v>
      </c>
      <c r="F4" s="99">
        <v>213.4</v>
      </c>
      <c r="G4" s="188">
        <f t="shared" si="0"/>
        <v>13.680000000000007</v>
      </c>
    </row>
    <row r="5" spans="1:7" x14ac:dyDescent="0.5">
      <c r="A5" s="265" t="s">
        <v>36</v>
      </c>
      <c r="B5" s="267" t="s">
        <v>30</v>
      </c>
      <c r="C5" s="269">
        <v>340</v>
      </c>
      <c r="D5" s="267">
        <v>-45</v>
      </c>
      <c r="E5" s="99">
        <v>73.63</v>
      </c>
      <c r="F5" s="99">
        <v>76.05</v>
      </c>
      <c r="G5" s="188">
        <f t="shared" si="0"/>
        <v>2.4200000000000017</v>
      </c>
    </row>
    <row r="6" spans="1:7" x14ac:dyDescent="0.5">
      <c r="A6" s="265"/>
      <c r="B6" s="267"/>
      <c r="C6" s="269"/>
      <c r="D6" s="267"/>
      <c r="E6" s="99">
        <v>78.900000000000006</v>
      </c>
      <c r="F6" s="99">
        <v>205.44</v>
      </c>
      <c r="G6" s="188">
        <f t="shared" si="0"/>
        <v>126.53999999999999</v>
      </c>
    </row>
    <row r="7" spans="1:7" x14ac:dyDescent="0.5">
      <c r="A7" s="265"/>
      <c r="B7" s="267"/>
      <c r="C7" s="269"/>
      <c r="D7" s="267"/>
      <c r="E7" s="99">
        <v>206.5</v>
      </c>
      <c r="F7" s="99">
        <v>233</v>
      </c>
      <c r="G7" s="188">
        <f t="shared" si="0"/>
        <v>26.5</v>
      </c>
    </row>
    <row r="8" spans="1:7" x14ac:dyDescent="0.5">
      <c r="A8" s="197" t="s">
        <v>37</v>
      </c>
      <c r="B8" s="189" t="s">
        <v>30</v>
      </c>
      <c r="C8" s="198">
        <v>160</v>
      </c>
      <c r="D8" s="189">
        <v>-45</v>
      </c>
      <c r="E8" s="99">
        <v>22</v>
      </c>
      <c r="F8" s="99">
        <v>81.069999999999993</v>
      </c>
      <c r="G8" s="188">
        <f t="shared" si="0"/>
        <v>59.069999999999993</v>
      </c>
    </row>
    <row r="9" spans="1:7" x14ac:dyDescent="0.5">
      <c r="A9" s="197" t="s">
        <v>38</v>
      </c>
      <c r="B9" s="189" t="s">
        <v>30</v>
      </c>
      <c r="C9" s="198">
        <v>340</v>
      </c>
      <c r="D9" s="189">
        <v>-45</v>
      </c>
      <c r="E9" s="99">
        <v>38</v>
      </c>
      <c r="F9" s="99">
        <v>101.6</v>
      </c>
      <c r="G9" s="188">
        <f t="shared" si="0"/>
        <v>63.599999999999994</v>
      </c>
    </row>
    <row r="10" spans="1:7" x14ac:dyDescent="0.5">
      <c r="A10" s="265" t="s">
        <v>39</v>
      </c>
      <c r="B10" s="267" t="s">
        <v>30</v>
      </c>
      <c r="C10" s="269">
        <v>203</v>
      </c>
      <c r="D10" s="267">
        <v>-45</v>
      </c>
      <c r="E10" s="99">
        <v>26.5</v>
      </c>
      <c r="F10" s="99">
        <v>31.06</v>
      </c>
      <c r="G10" s="188">
        <f t="shared" si="0"/>
        <v>4.5599999999999987</v>
      </c>
    </row>
    <row r="11" spans="1:7" x14ac:dyDescent="0.5">
      <c r="A11" s="265"/>
      <c r="B11" s="267"/>
      <c r="C11" s="269"/>
      <c r="D11" s="267"/>
      <c r="E11" s="99">
        <v>44.72</v>
      </c>
      <c r="F11" s="99">
        <v>47.11</v>
      </c>
      <c r="G11" s="188">
        <f t="shared" si="0"/>
        <v>2.3900000000000006</v>
      </c>
    </row>
    <row r="12" spans="1:7" x14ac:dyDescent="0.5">
      <c r="A12" s="187" t="s">
        <v>10</v>
      </c>
      <c r="B12" s="100" t="s">
        <v>131</v>
      </c>
      <c r="C12" s="100">
        <v>158</v>
      </c>
      <c r="D12" s="100">
        <v>-45</v>
      </c>
      <c r="E12" s="99">
        <v>27.12</v>
      </c>
      <c r="F12" s="99">
        <v>75.08</v>
      </c>
      <c r="G12" s="188">
        <f t="shared" si="0"/>
        <v>47.959999999999994</v>
      </c>
    </row>
    <row r="13" spans="1:7" x14ac:dyDescent="0.5">
      <c r="A13" s="262" t="s">
        <v>12</v>
      </c>
      <c r="B13" s="257" t="s">
        <v>131</v>
      </c>
      <c r="C13" s="257">
        <v>158</v>
      </c>
      <c r="D13" s="257">
        <v>-45</v>
      </c>
      <c r="E13" s="99">
        <v>89.19</v>
      </c>
      <c r="F13" s="99">
        <v>194.02</v>
      </c>
      <c r="G13" s="188">
        <f t="shared" si="0"/>
        <v>104.83000000000001</v>
      </c>
    </row>
    <row r="14" spans="1:7" x14ac:dyDescent="0.5">
      <c r="A14" s="262"/>
      <c r="B14" s="257"/>
      <c r="C14" s="257"/>
      <c r="D14" s="257"/>
      <c r="E14" s="99">
        <v>195.5</v>
      </c>
      <c r="F14" s="99">
        <v>210.02</v>
      </c>
      <c r="G14" s="188">
        <f t="shared" si="0"/>
        <v>14.52000000000001</v>
      </c>
    </row>
    <row r="15" spans="1:7" x14ac:dyDescent="0.5">
      <c r="A15" s="262" t="s">
        <v>13</v>
      </c>
      <c r="B15" s="257" t="s">
        <v>131</v>
      </c>
      <c r="C15" s="257">
        <v>158</v>
      </c>
      <c r="D15" s="257">
        <v>-45</v>
      </c>
      <c r="E15" s="99">
        <v>162.80000000000001</v>
      </c>
      <c r="F15" s="99">
        <v>235.75</v>
      </c>
      <c r="G15" s="188">
        <f>F15-E15</f>
        <v>72.949999999999989</v>
      </c>
    </row>
    <row r="16" spans="1:7" x14ac:dyDescent="0.5">
      <c r="A16" s="262"/>
      <c r="B16" s="257"/>
      <c r="C16" s="257"/>
      <c r="D16" s="257"/>
      <c r="E16" s="99">
        <v>269.86</v>
      </c>
      <c r="F16" s="99">
        <v>272.10000000000002</v>
      </c>
      <c r="G16" s="188">
        <f>F16-E16</f>
        <v>2.2400000000000091</v>
      </c>
    </row>
    <row r="17" spans="1:7" x14ac:dyDescent="0.5">
      <c r="A17" s="262" t="s">
        <v>14</v>
      </c>
      <c r="B17" s="257" t="s">
        <v>131</v>
      </c>
      <c r="C17" s="257">
        <v>158</v>
      </c>
      <c r="D17" s="257">
        <v>-45</v>
      </c>
      <c r="E17" s="99">
        <v>54.24</v>
      </c>
      <c r="F17" s="99">
        <v>68.83</v>
      </c>
      <c r="G17" s="188">
        <f t="shared" si="0"/>
        <v>14.589999999999996</v>
      </c>
    </row>
    <row r="18" spans="1:7" x14ac:dyDescent="0.5">
      <c r="A18" s="262"/>
      <c r="B18" s="257"/>
      <c r="C18" s="257"/>
      <c r="D18" s="257"/>
      <c r="E18" s="99">
        <v>73.27</v>
      </c>
      <c r="F18" s="99">
        <v>82.4</v>
      </c>
      <c r="G18" s="188">
        <f t="shared" si="0"/>
        <v>9.1300000000000097</v>
      </c>
    </row>
    <row r="19" spans="1:7" x14ac:dyDescent="0.5">
      <c r="A19" s="187" t="s">
        <v>15</v>
      </c>
      <c r="B19" s="100" t="s">
        <v>131</v>
      </c>
      <c r="C19" s="100">
        <v>158</v>
      </c>
      <c r="D19" s="100">
        <v>-45</v>
      </c>
      <c r="E19" s="99">
        <v>108.47</v>
      </c>
      <c r="F19" s="99">
        <v>207.32</v>
      </c>
      <c r="G19" s="188">
        <f t="shared" si="0"/>
        <v>98.85</v>
      </c>
    </row>
    <row r="20" spans="1:7" x14ac:dyDescent="0.5">
      <c r="A20" s="187" t="s">
        <v>16</v>
      </c>
      <c r="B20" s="100" t="s">
        <v>131</v>
      </c>
      <c r="C20" s="100">
        <v>338</v>
      </c>
      <c r="D20" s="100">
        <v>-45</v>
      </c>
      <c r="E20" s="99">
        <v>38.75</v>
      </c>
      <c r="F20" s="99">
        <v>50.07</v>
      </c>
      <c r="G20" s="188">
        <f t="shared" si="0"/>
        <v>11.32</v>
      </c>
    </row>
    <row r="21" spans="1:7" x14ac:dyDescent="0.5">
      <c r="A21" s="187" t="s">
        <v>17</v>
      </c>
      <c r="B21" s="100" t="s">
        <v>131</v>
      </c>
      <c r="C21" s="100">
        <v>158</v>
      </c>
      <c r="D21" s="100">
        <v>-45</v>
      </c>
      <c r="E21" s="99">
        <v>68.75</v>
      </c>
      <c r="F21" s="99">
        <v>72</v>
      </c>
      <c r="G21" s="188">
        <f>F21-E21</f>
        <v>3.25</v>
      </c>
    </row>
    <row r="22" spans="1:7" x14ac:dyDescent="0.5">
      <c r="A22" s="262" t="s">
        <v>18</v>
      </c>
      <c r="B22" s="257" t="s">
        <v>131</v>
      </c>
      <c r="C22" s="257">
        <v>158</v>
      </c>
      <c r="D22" s="257">
        <v>-45</v>
      </c>
      <c r="E22" s="99">
        <v>33.11</v>
      </c>
      <c r="F22" s="99">
        <v>53.76</v>
      </c>
      <c r="G22" s="188">
        <f>F22-E22</f>
        <v>20.65</v>
      </c>
    </row>
    <row r="23" spans="1:7" x14ac:dyDescent="0.5">
      <c r="A23" s="262"/>
      <c r="B23" s="257"/>
      <c r="C23" s="257"/>
      <c r="D23" s="257"/>
      <c r="E23" s="99">
        <v>77.27</v>
      </c>
      <c r="F23" s="99">
        <v>80.94</v>
      </c>
      <c r="G23" s="188">
        <f>F23-E23</f>
        <v>3.6700000000000017</v>
      </c>
    </row>
    <row r="24" spans="1:7" x14ac:dyDescent="0.5">
      <c r="A24" s="187" t="s">
        <v>19</v>
      </c>
      <c r="B24" s="100" t="s">
        <v>131</v>
      </c>
      <c r="C24" s="100">
        <v>338</v>
      </c>
      <c r="D24" s="100">
        <v>-45</v>
      </c>
      <c r="E24" s="99">
        <v>117.91</v>
      </c>
      <c r="F24" s="99">
        <v>120.57</v>
      </c>
      <c r="G24" s="188">
        <f t="shared" si="0"/>
        <v>2.6599999999999966</v>
      </c>
    </row>
    <row r="25" spans="1:7" x14ac:dyDescent="0.5">
      <c r="A25" s="187" t="s">
        <v>20</v>
      </c>
      <c r="B25" s="100" t="s">
        <v>131</v>
      </c>
      <c r="C25" s="100">
        <v>158</v>
      </c>
      <c r="D25" s="100">
        <v>-45</v>
      </c>
      <c r="E25" s="99">
        <v>45.54</v>
      </c>
      <c r="F25" s="99">
        <v>66.38</v>
      </c>
      <c r="G25" s="188">
        <f t="shared" si="0"/>
        <v>20.839999999999996</v>
      </c>
    </row>
    <row r="26" spans="1:7" x14ac:dyDescent="0.5">
      <c r="A26" s="262" t="s">
        <v>21</v>
      </c>
      <c r="B26" s="257" t="s">
        <v>131</v>
      </c>
      <c r="C26" s="257">
        <v>158</v>
      </c>
      <c r="D26" s="257">
        <v>-45</v>
      </c>
      <c r="E26" s="99">
        <v>22.72</v>
      </c>
      <c r="F26" s="99">
        <v>85.3</v>
      </c>
      <c r="G26" s="188">
        <f t="shared" si="0"/>
        <v>62.58</v>
      </c>
    </row>
    <row r="27" spans="1:7" x14ac:dyDescent="0.5">
      <c r="A27" s="262"/>
      <c r="B27" s="257"/>
      <c r="C27" s="257"/>
      <c r="D27" s="257"/>
      <c r="E27" s="99">
        <v>90.63</v>
      </c>
      <c r="F27" s="99">
        <v>97.47</v>
      </c>
      <c r="G27" s="188">
        <f t="shared" si="0"/>
        <v>6.8400000000000034</v>
      </c>
    </row>
    <row r="28" spans="1:7" x14ac:dyDescent="0.5">
      <c r="A28" s="262" t="s">
        <v>22</v>
      </c>
      <c r="B28" s="257" t="s">
        <v>131</v>
      </c>
      <c r="C28" s="257" t="s">
        <v>32</v>
      </c>
      <c r="D28" s="257">
        <v>-90</v>
      </c>
      <c r="E28" s="99">
        <v>33.89</v>
      </c>
      <c r="F28" s="99">
        <v>36.590000000000003</v>
      </c>
      <c r="G28" s="188">
        <f t="shared" si="0"/>
        <v>2.7000000000000028</v>
      </c>
    </row>
    <row r="29" spans="1:7" x14ac:dyDescent="0.5">
      <c r="A29" s="262"/>
      <c r="B29" s="257"/>
      <c r="C29" s="257"/>
      <c r="D29" s="257"/>
      <c r="E29" s="99">
        <v>47.14</v>
      </c>
      <c r="F29" s="99">
        <v>54.76</v>
      </c>
      <c r="G29" s="188">
        <f t="shared" si="0"/>
        <v>7.6199999999999974</v>
      </c>
    </row>
    <row r="30" spans="1:7" x14ac:dyDescent="0.5">
      <c r="A30" s="262"/>
      <c r="B30" s="257"/>
      <c r="C30" s="257"/>
      <c r="D30" s="257"/>
      <c r="E30" s="99">
        <v>56.25</v>
      </c>
      <c r="F30" s="99">
        <v>59.35</v>
      </c>
      <c r="G30" s="188">
        <f t="shared" si="0"/>
        <v>3.1000000000000014</v>
      </c>
    </row>
    <row r="31" spans="1:7" x14ac:dyDescent="0.5">
      <c r="A31" s="262"/>
      <c r="B31" s="257"/>
      <c r="C31" s="257"/>
      <c r="D31" s="257"/>
      <c r="E31" s="99">
        <v>71.75</v>
      </c>
      <c r="F31" s="99">
        <v>146.94999999999999</v>
      </c>
      <c r="G31" s="188">
        <f t="shared" si="0"/>
        <v>75.199999999999989</v>
      </c>
    </row>
    <row r="32" spans="1:7" x14ac:dyDescent="0.5">
      <c r="A32" s="262" t="s">
        <v>24</v>
      </c>
      <c r="B32" s="257" t="s">
        <v>131</v>
      </c>
      <c r="C32" s="257">
        <v>158</v>
      </c>
      <c r="D32" s="257">
        <v>-45</v>
      </c>
      <c r="E32" s="99">
        <v>37.369999999999997</v>
      </c>
      <c r="F32" s="99">
        <v>51.67</v>
      </c>
      <c r="G32" s="188">
        <f t="shared" si="0"/>
        <v>14.300000000000004</v>
      </c>
    </row>
    <row r="33" spans="1:7" x14ac:dyDescent="0.5">
      <c r="A33" s="262"/>
      <c r="B33" s="257"/>
      <c r="C33" s="257"/>
      <c r="D33" s="257"/>
      <c r="E33" s="99">
        <v>55.07</v>
      </c>
      <c r="F33" s="99">
        <v>107.5</v>
      </c>
      <c r="G33" s="188">
        <f t="shared" si="0"/>
        <v>52.43</v>
      </c>
    </row>
    <row r="34" spans="1:7" x14ac:dyDescent="0.5">
      <c r="A34" s="187" t="s">
        <v>25</v>
      </c>
      <c r="B34" s="100" t="s">
        <v>131</v>
      </c>
      <c r="C34" s="100">
        <v>158</v>
      </c>
      <c r="D34" s="100">
        <v>-45</v>
      </c>
      <c r="E34" s="99">
        <v>132</v>
      </c>
      <c r="F34" s="99">
        <v>232.93</v>
      </c>
      <c r="G34" s="188">
        <f t="shared" si="0"/>
        <v>100.93</v>
      </c>
    </row>
    <row r="35" spans="1:7" x14ac:dyDescent="0.5">
      <c r="A35" s="187" t="s">
        <v>27</v>
      </c>
      <c r="B35" s="100" t="s">
        <v>131</v>
      </c>
      <c r="C35" s="100">
        <v>158</v>
      </c>
      <c r="D35" s="100">
        <v>-45</v>
      </c>
      <c r="E35" s="99">
        <v>64.349999999999994</v>
      </c>
      <c r="F35" s="99">
        <v>127.1</v>
      </c>
      <c r="G35" s="188">
        <f t="shared" si="0"/>
        <v>62.75</v>
      </c>
    </row>
    <row r="36" spans="1:7" x14ac:dyDescent="0.5">
      <c r="A36" s="262" t="s">
        <v>28</v>
      </c>
      <c r="B36" s="257" t="s">
        <v>131</v>
      </c>
      <c r="C36" s="257">
        <v>158</v>
      </c>
      <c r="D36" s="257">
        <v>-45</v>
      </c>
      <c r="E36" s="99">
        <v>86.38</v>
      </c>
      <c r="F36" s="99">
        <v>222.12</v>
      </c>
      <c r="G36" s="188">
        <f t="shared" si="0"/>
        <v>135.74</v>
      </c>
    </row>
    <row r="37" spans="1:7" x14ac:dyDescent="0.5">
      <c r="A37" s="262"/>
      <c r="B37" s="257"/>
      <c r="C37" s="257"/>
      <c r="D37" s="257"/>
      <c r="E37" s="99">
        <v>226.58</v>
      </c>
      <c r="F37" s="99">
        <v>239.15</v>
      </c>
      <c r="G37" s="188">
        <f t="shared" si="0"/>
        <v>12.569999999999993</v>
      </c>
    </row>
    <row r="38" spans="1:7" x14ac:dyDescent="0.5">
      <c r="A38" s="187" t="s">
        <v>29</v>
      </c>
      <c r="B38" s="100" t="s">
        <v>131</v>
      </c>
      <c r="C38" s="100">
        <v>158</v>
      </c>
      <c r="D38" s="100">
        <v>-45</v>
      </c>
      <c r="E38" s="99">
        <v>107.89</v>
      </c>
      <c r="F38" s="99">
        <v>195.17</v>
      </c>
      <c r="G38" s="188">
        <f t="shared" si="0"/>
        <v>87.279999999999987</v>
      </c>
    </row>
    <row r="39" spans="1:7" x14ac:dyDescent="0.5">
      <c r="A39" s="187" t="s">
        <v>31</v>
      </c>
      <c r="B39" s="100" t="s">
        <v>30</v>
      </c>
      <c r="C39" s="100">
        <v>158</v>
      </c>
      <c r="D39" s="100">
        <v>-45</v>
      </c>
      <c r="E39" s="259" t="s">
        <v>132</v>
      </c>
      <c r="F39" s="260"/>
      <c r="G39" s="261"/>
    </row>
    <row r="40" spans="1:7" x14ac:dyDescent="0.5">
      <c r="A40" s="262" t="s">
        <v>33</v>
      </c>
      <c r="B40" s="257" t="s">
        <v>30</v>
      </c>
      <c r="C40" s="257">
        <v>158</v>
      </c>
      <c r="D40" s="257">
        <v>-45</v>
      </c>
      <c r="E40" s="99">
        <v>19.829999999999998</v>
      </c>
      <c r="F40" s="99">
        <v>24.95</v>
      </c>
      <c r="G40" s="188">
        <f t="shared" si="0"/>
        <v>5.120000000000001</v>
      </c>
    </row>
    <row r="41" spans="1:7" x14ac:dyDescent="0.5">
      <c r="A41" s="262"/>
      <c r="B41" s="257"/>
      <c r="C41" s="257"/>
      <c r="D41" s="257"/>
      <c r="E41" s="99">
        <v>128.69999999999999</v>
      </c>
      <c r="F41" s="99">
        <v>145.5</v>
      </c>
      <c r="G41" s="188">
        <f t="shared" si="0"/>
        <v>16.800000000000011</v>
      </c>
    </row>
    <row r="42" spans="1:7" x14ac:dyDescent="0.5">
      <c r="A42" s="262"/>
      <c r="B42" s="257"/>
      <c r="C42" s="257"/>
      <c r="D42" s="257"/>
      <c r="E42" s="99">
        <v>149.33000000000001</v>
      </c>
      <c r="F42" s="99">
        <v>194.72</v>
      </c>
      <c r="G42" s="188">
        <f t="shared" si="0"/>
        <v>45.389999999999986</v>
      </c>
    </row>
    <row r="43" spans="1:7" x14ac:dyDescent="0.5">
      <c r="A43" s="262" t="s">
        <v>34</v>
      </c>
      <c r="B43" s="257" t="s">
        <v>30</v>
      </c>
      <c r="C43" s="257">
        <v>158</v>
      </c>
      <c r="D43" s="257">
        <v>-55</v>
      </c>
      <c r="E43" s="99">
        <v>173.46</v>
      </c>
      <c r="F43" s="99">
        <v>178.9</v>
      </c>
      <c r="G43" s="188">
        <f>F43-E43</f>
        <v>5.4399999999999977</v>
      </c>
    </row>
    <row r="44" spans="1:7" x14ac:dyDescent="0.5">
      <c r="A44" s="262"/>
      <c r="B44" s="257"/>
      <c r="C44" s="257"/>
      <c r="D44" s="257"/>
      <c r="E44" s="99">
        <v>183.37</v>
      </c>
      <c r="F44" s="99">
        <v>187.3</v>
      </c>
      <c r="G44" s="188">
        <f>F44-E44</f>
        <v>3.9300000000000068</v>
      </c>
    </row>
    <row r="45" spans="1:7" x14ac:dyDescent="0.5">
      <c r="A45" s="262"/>
      <c r="B45" s="257"/>
      <c r="C45" s="257"/>
      <c r="D45" s="257"/>
      <c r="E45" s="99">
        <v>237.28</v>
      </c>
      <c r="F45" s="99">
        <v>255.02</v>
      </c>
      <c r="G45" s="188">
        <f>F45-E45</f>
        <v>17.740000000000009</v>
      </c>
    </row>
    <row r="46" spans="1:7" x14ac:dyDescent="0.5">
      <c r="A46" s="262"/>
      <c r="B46" s="257"/>
      <c r="C46" s="257"/>
      <c r="D46" s="257"/>
      <c r="E46" s="99">
        <v>273.23</v>
      </c>
      <c r="F46" s="99">
        <v>277.27</v>
      </c>
      <c r="G46" s="188">
        <f>F46-E46</f>
        <v>4.0399999999999636</v>
      </c>
    </row>
    <row r="47" spans="1:7" x14ac:dyDescent="0.5">
      <c r="A47" s="262"/>
      <c r="B47" s="257"/>
      <c r="C47" s="257"/>
      <c r="D47" s="257"/>
      <c r="E47" s="99">
        <v>323.08999999999997</v>
      </c>
      <c r="F47" s="99">
        <v>326.73</v>
      </c>
      <c r="G47" s="188">
        <f>F47-E47</f>
        <v>3.6400000000000432</v>
      </c>
    </row>
    <row r="48" spans="1:7" ht="14.7" x14ac:dyDescent="0.5">
      <c r="A48" s="262" t="s">
        <v>45</v>
      </c>
      <c r="B48" s="257" t="s">
        <v>30</v>
      </c>
      <c r="C48" s="263">
        <v>158</v>
      </c>
      <c r="D48" s="263">
        <v>-45</v>
      </c>
      <c r="E48" s="199">
        <v>0.78</v>
      </c>
      <c r="F48" s="190">
        <v>3.28</v>
      </c>
      <c r="G48" s="191" t="s">
        <v>137</v>
      </c>
    </row>
    <row r="49" spans="1:11" x14ac:dyDescent="0.5">
      <c r="A49" s="262"/>
      <c r="B49" s="257"/>
      <c r="C49" s="263"/>
      <c r="D49" s="263"/>
      <c r="E49" s="189">
        <v>123.86</v>
      </c>
      <c r="F49" s="190">
        <v>223.82</v>
      </c>
      <c r="G49" s="191">
        <v>99.96</v>
      </c>
      <c r="K49" s="196"/>
    </row>
    <row r="50" spans="1:11" x14ac:dyDescent="0.5">
      <c r="A50" s="262" t="s">
        <v>46</v>
      </c>
      <c r="B50" s="257" t="s">
        <v>30</v>
      </c>
      <c r="C50" s="257">
        <v>158</v>
      </c>
      <c r="D50" s="257">
        <v>-45</v>
      </c>
      <c r="E50" s="189">
        <v>176.45</v>
      </c>
      <c r="F50" s="190">
        <v>183.76</v>
      </c>
      <c r="G50" s="191">
        <v>7.3100000000000023</v>
      </c>
    </row>
    <row r="51" spans="1:11" x14ac:dyDescent="0.5">
      <c r="A51" s="262"/>
      <c r="B51" s="257"/>
      <c r="C51" s="257"/>
      <c r="D51" s="257"/>
      <c r="E51" s="189">
        <v>193.1</v>
      </c>
      <c r="F51" s="190">
        <v>211.32</v>
      </c>
      <c r="G51" s="191">
        <v>18.22</v>
      </c>
    </row>
    <row r="52" spans="1:11" x14ac:dyDescent="0.5">
      <c r="A52" s="262"/>
      <c r="B52" s="257"/>
      <c r="C52" s="257"/>
      <c r="D52" s="257"/>
      <c r="E52" s="189">
        <v>232.7</v>
      </c>
      <c r="F52" s="190">
        <v>238.1</v>
      </c>
      <c r="G52" s="191">
        <v>5.4000000000000057</v>
      </c>
    </row>
    <row r="53" spans="1:11" x14ac:dyDescent="0.5">
      <c r="A53" s="262"/>
      <c r="B53" s="257"/>
      <c r="C53" s="257"/>
      <c r="D53" s="257"/>
      <c r="E53" s="189">
        <v>249.25</v>
      </c>
      <c r="F53" s="190">
        <v>252.29</v>
      </c>
      <c r="G53" s="191">
        <v>3.039999999999992</v>
      </c>
    </row>
    <row r="54" spans="1:11" x14ac:dyDescent="0.5">
      <c r="A54" s="262"/>
      <c r="B54" s="257"/>
      <c r="C54" s="257"/>
      <c r="D54" s="257"/>
      <c r="E54" s="189">
        <v>260.58</v>
      </c>
      <c r="F54" s="190">
        <v>287.62</v>
      </c>
      <c r="G54" s="191">
        <v>27.04000000000002</v>
      </c>
    </row>
    <row r="55" spans="1:11" x14ac:dyDescent="0.5">
      <c r="A55" s="262"/>
      <c r="B55" s="257"/>
      <c r="C55" s="257"/>
      <c r="D55" s="257"/>
      <c r="E55" s="189">
        <v>320.83999999999997</v>
      </c>
      <c r="F55" s="190">
        <v>323.97000000000003</v>
      </c>
      <c r="G55" s="191">
        <v>3.1300000000000523</v>
      </c>
    </row>
    <row r="56" spans="1:11" x14ac:dyDescent="0.5">
      <c r="A56" s="262" t="s">
        <v>47</v>
      </c>
      <c r="B56" s="257" t="s">
        <v>30</v>
      </c>
      <c r="C56" s="257">
        <v>158</v>
      </c>
      <c r="D56" s="257">
        <v>-45</v>
      </c>
      <c r="E56" s="189">
        <v>35.56</v>
      </c>
      <c r="F56" s="190">
        <v>46.13</v>
      </c>
      <c r="G56" s="191">
        <v>10.57</v>
      </c>
    </row>
    <row r="57" spans="1:11" x14ac:dyDescent="0.5">
      <c r="A57" s="262"/>
      <c r="B57" s="257"/>
      <c r="C57" s="257"/>
      <c r="D57" s="257"/>
      <c r="E57" s="189">
        <v>145.22999999999999</v>
      </c>
      <c r="F57" s="190">
        <v>157.19999999999999</v>
      </c>
      <c r="G57" s="191">
        <v>11.969999999999999</v>
      </c>
    </row>
    <row r="58" spans="1:11" x14ac:dyDescent="0.5">
      <c r="A58" s="262"/>
      <c r="B58" s="257"/>
      <c r="C58" s="257"/>
      <c r="D58" s="257"/>
      <c r="E58" s="189">
        <v>158.85</v>
      </c>
      <c r="F58" s="190">
        <v>181.52</v>
      </c>
      <c r="G58" s="191">
        <v>22.670000000000016</v>
      </c>
    </row>
    <row r="59" spans="1:11" x14ac:dyDescent="0.5">
      <c r="A59" s="262"/>
      <c r="B59" s="257"/>
      <c r="C59" s="257"/>
      <c r="D59" s="257"/>
      <c r="E59" s="189">
        <v>184.83</v>
      </c>
      <c r="F59" s="190">
        <v>197.21</v>
      </c>
      <c r="G59" s="191">
        <v>12.379999999999995</v>
      </c>
    </row>
    <row r="60" spans="1:11" x14ac:dyDescent="0.5">
      <c r="A60" s="187" t="s">
        <v>48</v>
      </c>
      <c r="B60" s="100" t="s">
        <v>30</v>
      </c>
      <c r="C60" s="100">
        <v>158</v>
      </c>
      <c r="D60" s="100">
        <v>-45</v>
      </c>
      <c r="E60" s="189">
        <v>213.98</v>
      </c>
      <c r="F60" s="190">
        <v>273.26</v>
      </c>
      <c r="G60" s="191">
        <v>59.28</v>
      </c>
    </row>
    <row r="61" spans="1:11" x14ac:dyDescent="0.5">
      <c r="A61" s="262" t="s">
        <v>49</v>
      </c>
      <c r="B61" s="257" t="s">
        <v>30</v>
      </c>
      <c r="C61" s="257">
        <v>158</v>
      </c>
      <c r="D61" s="257">
        <v>-45</v>
      </c>
      <c r="E61" s="189">
        <v>30.35</v>
      </c>
      <c r="F61" s="190">
        <v>39.159999999999997</v>
      </c>
      <c r="G61" s="191">
        <v>8.8099999999999952</v>
      </c>
    </row>
    <row r="62" spans="1:11" x14ac:dyDescent="0.5">
      <c r="A62" s="262"/>
      <c r="B62" s="257"/>
      <c r="C62" s="257"/>
      <c r="D62" s="257"/>
      <c r="E62" s="189">
        <v>138.03</v>
      </c>
      <c r="F62" s="190">
        <v>178.5</v>
      </c>
      <c r="G62" s="191">
        <v>40.47</v>
      </c>
    </row>
    <row r="63" spans="1:11" x14ac:dyDescent="0.5">
      <c r="A63" s="262"/>
      <c r="B63" s="257"/>
      <c r="C63" s="257"/>
      <c r="D63" s="257"/>
      <c r="E63" s="189">
        <v>186.82</v>
      </c>
      <c r="F63" s="190">
        <v>191.25</v>
      </c>
      <c r="G63" s="191">
        <v>4.4300000000000068</v>
      </c>
    </row>
    <row r="64" spans="1:11" x14ac:dyDescent="0.5">
      <c r="A64" s="262" t="s">
        <v>50</v>
      </c>
      <c r="B64" s="257" t="s">
        <v>30</v>
      </c>
      <c r="C64" s="257">
        <v>158</v>
      </c>
      <c r="D64" s="257">
        <v>-45</v>
      </c>
      <c r="E64" s="189">
        <v>214.02</v>
      </c>
      <c r="F64" s="190">
        <v>275.89</v>
      </c>
      <c r="G64" s="191">
        <v>61.869999999999976</v>
      </c>
    </row>
    <row r="65" spans="1:7" x14ac:dyDescent="0.5">
      <c r="A65" s="262"/>
      <c r="B65" s="257"/>
      <c r="C65" s="257"/>
      <c r="D65" s="257"/>
      <c r="E65" s="189">
        <v>303.58</v>
      </c>
      <c r="F65" s="190">
        <v>371.61</v>
      </c>
      <c r="G65" s="191">
        <v>68.03000000000003</v>
      </c>
    </row>
    <row r="66" spans="1:7" x14ac:dyDescent="0.5">
      <c r="A66" s="262"/>
      <c r="B66" s="257"/>
      <c r="C66" s="257"/>
      <c r="D66" s="257"/>
      <c r="E66" s="189">
        <v>377.29</v>
      </c>
      <c r="F66" s="190">
        <v>383.93</v>
      </c>
      <c r="G66" s="191">
        <v>6.6399999999999864</v>
      </c>
    </row>
    <row r="67" spans="1:7" x14ac:dyDescent="0.5">
      <c r="A67" s="262" t="s">
        <v>51</v>
      </c>
      <c r="B67" s="257" t="s">
        <v>30</v>
      </c>
      <c r="C67" s="257">
        <v>158</v>
      </c>
      <c r="D67" s="257">
        <v>-45</v>
      </c>
      <c r="E67" s="189">
        <v>52.9</v>
      </c>
      <c r="F67" s="190">
        <v>63.16</v>
      </c>
      <c r="G67" s="191">
        <v>10.259999999999998</v>
      </c>
    </row>
    <row r="68" spans="1:7" x14ac:dyDescent="0.5">
      <c r="A68" s="262"/>
      <c r="B68" s="257"/>
      <c r="C68" s="257"/>
      <c r="D68" s="257"/>
      <c r="E68" s="189">
        <v>163.9</v>
      </c>
      <c r="F68" s="190">
        <v>201.6</v>
      </c>
      <c r="G68" s="191">
        <v>37.699999999999989</v>
      </c>
    </row>
    <row r="69" spans="1:7" x14ac:dyDescent="0.5">
      <c r="A69" s="262" t="s">
        <v>52</v>
      </c>
      <c r="B69" s="257" t="s">
        <v>30</v>
      </c>
      <c r="C69" s="257">
        <v>158</v>
      </c>
      <c r="D69" s="257">
        <v>-65</v>
      </c>
      <c r="E69" s="189">
        <v>54.75</v>
      </c>
      <c r="F69" s="189">
        <v>59.82</v>
      </c>
      <c r="G69" s="192">
        <v>5.07</v>
      </c>
    </row>
    <row r="70" spans="1:7" x14ac:dyDescent="0.5">
      <c r="A70" s="262"/>
      <c r="B70" s="257"/>
      <c r="C70" s="257"/>
      <c r="D70" s="257"/>
      <c r="E70" s="189">
        <v>131.79</v>
      </c>
      <c r="F70" s="189">
        <v>291.48</v>
      </c>
      <c r="G70" s="214">
        <v>159.69000000000003</v>
      </c>
    </row>
    <row r="71" spans="1:7" x14ac:dyDescent="0.5">
      <c r="A71" s="262" t="s">
        <v>53</v>
      </c>
      <c r="B71" s="257" t="s">
        <v>30</v>
      </c>
      <c r="C71" s="257">
        <v>158</v>
      </c>
      <c r="D71" s="257">
        <v>-59</v>
      </c>
      <c r="E71" s="189">
        <v>201.48</v>
      </c>
      <c r="F71" s="189">
        <v>206.3</v>
      </c>
      <c r="G71" s="192">
        <v>4.8200000000000216</v>
      </c>
    </row>
    <row r="72" spans="1:7" x14ac:dyDescent="0.5">
      <c r="A72" s="262"/>
      <c r="B72" s="257"/>
      <c r="C72" s="257"/>
      <c r="D72" s="257"/>
      <c r="E72" s="189">
        <v>258.55</v>
      </c>
      <c r="F72" s="189">
        <v>262.24</v>
      </c>
      <c r="G72" s="192">
        <v>3.6899999999999977</v>
      </c>
    </row>
    <row r="73" spans="1:7" x14ac:dyDescent="0.5">
      <c r="A73" s="262"/>
      <c r="B73" s="257"/>
      <c r="C73" s="257"/>
      <c r="D73" s="257"/>
      <c r="E73" s="189">
        <v>319.43</v>
      </c>
      <c r="F73" s="189">
        <v>342.17</v>
      </c>
      <c r="G73" s="192">
        <v>22.740000000000009</v>
      </c>
    </row>
    <row r="74" spans="1:7" x14ac:dyDescent="0.5">
      <c r="A74" s="262"/>
      <c r="B74" s="257"/>
      <c r="C74" s="257"/>
      <c r="D74" s="257"/>
      <c r="E74" s="189">
        <v>422.89</v>
      </c>
      <c r="F74" s="189">
        <v>425.1</v>
      </c>
      <c r="G74" s="192">
        <v>2.2100000000000364</v>
      </c>
    </row>
    <row r="75" spans="1:7" x14ac:dyDescent="0.5">
      <c r="A75" s="262" t="s">
        <v>54</v>
      </c>
      <c r="B75" s="257" t="s">
        <v>30</v>
      </c>
      <c r="C75" s="257">
        <v>158</v>
      </c>
      <c r="D75" s="257">
        <v>-45</v>
      </c>
      <c r="E75" s="189">
        <v>135.96</v>
      </c>
      <c r="F75" s="189">
        <v>142.66</v>
      </c>
      <c r="G75" s="192">
        <v>6.6999999999999886</v>
      </c>
    </row>
    <row r="76" spans="1:7" x14ac:dyDescent="0.5">
      <c r="A76" s="262"/>
      <c r="B76" s="257"/>
      <c r="C76" s="257"/>
      <c r="D76" s="257"/>
      <c r="E76" s="189">
        <v>244.44</v>
      </c>
      <c r="F76" s="189">
        <v>330.68</v>
      </c>
      <c r="G76" s="192">
        <v>86.240000000000009</v>
      </c>
    </row>
    <row r="77" spans="1:7" x14ac:dyDescent="0.5">
      <c r="A77" s="262" t="s">
        <v>55</v>
      </c>
      <c r="B77" s="257" t="s">
        <v>30</v>
      </c>
      <c r="C77" s="257">
        <v>158</v>
      </c>
      <c r="D77" s="257">
        <v>-45</v>
      </c>
      <c r="E77" s="193">
        <v>215.58</v>
      </c>
      <c r="F77" s="193">
        <v>242.2</v>
      </c>
      <c r="G77" s="194">
        <v>26.619999999999976</v>
      </c>
    </row>
    <row r="78" spans="1:7" x14ac:dyDescent="0.5">
      <c r="A78" s="262"/>
      <c r="B78" s="257"/>
      <c r="C78" s="257"/>
      <c r="D78" s="257"/>
      <c r="E78" s="193">
        <v>266.72000000000003</v>
      </c>
      <c r="F78" s="193">
        <v>268.8</v>
      </c>
      <c r="G78" s="194">
        <v>2.0799999999999841</v>
      </c>
    </row>
    <row r="79" spans="1:7" x14ac:dyDescent="0.5">
      <c r="A79" s="262"/>
      <c r="B79" s="257"/>
      <c r="C79" s="257"/>
      <c r="D79" s="257"/>
      <c r="E79" s="193">
        <v>311.94</v>
      </c>
      <c r="F79" s="193">
        <v>336.32</v>
      </c>
      <c r="G79" s="194">
        <v>24.379999999999995</v>
      </c>
    </row>
    <row r="80" spans="1:7" x14ac:dyDescent="0.5">
      <c r="A80" s="257" t="s">
        <v>56</v>
      </c>
      <c r="B80" s="257" t="s">
        <v>30</v>
      </c>
      <c r="C80" s="257">
        <v>158</v>
      </c>
      <c r="D80" s="257">
        <v>-50</v>
      </c>
      <c r="E80" s="193">
        <v>207.72</v>
      </c>
      <c r="F80" s="193">
        <v>209.73</v>
      </c>
      <c r="G80" s="193">
        <v>2.0099999999999909</v>
      </c>
    </row>
    <row r="81" spans="1:7" x14ac:dyDescent="0.5">
      <c r="A81" s="257"/>
      <c r="B81" s="257"/>
      <c r="C81" s="257"/>
      <c r="D81" s="257"/>
      <c r="E81" s="193">
        <v>213.91</v>
      </c>
      <c r="F81" s="193">
        <v>218.7</v>
      </c>
      <c r="G81" s="193">
        <v>4.789999999999992</v>
      </c>
    </row>
    <row r="82" spans="1:7" x14ac:dyDescent="0.5">
      <c r="A82" s="257"/>
      <c r="B82" s="257"/>
      <c r="C82" s="257"/>
      <c r="D82" s="257"/>
      <c r="E82" s="193">
        <v>222.92</v>
      </c>
      <c r="F82" s="193">
        <v>224.9</v>
      </c>
      <c r="G82" s="193">
        <v>1.9800000000000182</v>
      </c>
    </row>
    <row r="83" spans="1:7" x14ac:dyDescent="0.5">
      <c r="A83" s="257"/>
      <c r="B83" s="257"/>
      <c r="C83" s="257"/>
      <c r="D83" s="257"/>
      <c r="E83" s="193">
        <v>408.7</v>
      </c>
      <c r="F83" s="193">
        <v>415.06</v>
      </c>
      <c r="G83" s="193">
        <v>6.3600000000000136</v>
      </c>
    </row>
    <row r="84" spans="1:7" x14ac:dyDescent="0.5">
      <c r="A84" s="257"/>
      <c r="B84" s="257"/>
      <c r="C84" s="257"/>
      <c r="D84" s="257"/>
      <c r="E84" s="193">
        <v>439.81</v>
      </c>
      <c r="F84" s="193">
        <v>449.36</v>
      </c>
      <c r="G84" s="193">
        <v>9.5500000000000114</v>
      </c>
    </row>
    <row r="85" spans="1:7" x14ac:dyDescent="0.5">
      <c r="A85" s="100" t="s">
        <v>57</v>
      </c>
      <c r="B85" s="100" t="s">
        <v>30</v>
      </c>
      <c r="C85" s="100">
        <v>158</v>
      </c>
      <c r="D85" s="100">
        <v>-59</v>
      </c>
      <c r="E85" s="259" t="s">
        <v>132</v>
      </c>
      <c r="F85" s="260"/>
      <c r="G85" s="261"/>
    </row>
    <row r="86" spans="1:7" x14ac:dyDescent="0.5">
      <c r="A86" s="257" t="s">
        <v>58</v>
      </c>
      <c r="B86" s="257" t="s">
        <v>30</v>
      </c>
      <c r="C86" s="257">
        <v>158</v>
      </c>
      <c r="D86" s="257">
        <v>-45</v>
      </c>
      <c r="E86" s="193">
        <v>181.32</v>
      </c>
      <c r="F86" s="193">
        <v>228.74</v>
      </c>
      <c r="G86" s="193">
        <v>47.420000000000016</v>
      </c>
    </row>
    <row r="87" spans="1:7" x14ac:dyDescent="0.5">
      <c r="A87" s="257"/>
      <c r="B87" s="257"/>
      <c r="C87" s="257"/>
      <c r="D87" s="257"/>
      <c r="E87" s="193">
        <v>312.85000000000002</v>
      </c>
      <c r="F87" s="193">
        <v>320.45</v>
      </c>
      <c r="G87" s="193">
        <v>7.5999999999999659</v>
      </c>
    </row>
    <row r="88" spans="1:7" x14ac:dyDescent="0.5">
      <c r="A88" s="257"/>
      <c r="B88" s="257"/>
      <c r="C88" s="257"/>
      <c r="D88" s="257"/>
      <c r="E88" s="193">
        <v>390.06</v>
      </c>
      <c r="F88" s="193">
        <v>425.79</v>
      </c>
      <c r="G88" s="193">
        <v>35.730000000000018</v>
      </c>
    </row>
    <row r="89" spans="1:7" x14ac:dyDescent="0.5">
      <c r="A89" s="257"/>
      <c r="B89" s="257"/>
      <c r="C89" s="257"/>
      <c r="D89" s="257"/>
      <c r="E89" s="193">
        <v>428.76</v>
      </c>
      <c r="F89" s="193">
        <v>434.39</v>
      </c>
      <c r="G89" s="193">
        <v>5.6299999999999955</v>
      </c>
    </row>
    <row r="90" spans="1:7" x14ac:dyDescent="0.5">
      <c r="A90" s="100" t="s">
        <v>59</v>
      </c>
      <c r="B90" s="100" t="s">
        <v>30</v>
      </c>
      <c r="C90" s="100">
        <v>158</v>
      </c>
      <c r="D90" s="100">
        <v>-45</v>
      </c>
      <c r="E90" s="193">
        <v>141.30000000000001</v>
      </c>
      <c r="F90" s="193">
        <v>237.32</v>
      </c>
      <c r="G90" s="193">
        <v>96.019999999999982</v>
      </c>
    </row>
    <row r="91" spans="1:7" x14ac:dyDescent="0.5">
      <c r="A91" s="100" t="s">
        <v>60</v>
      </c>
      <c r="B91" s="100" t="s">
        <v>30</v>
      </c>
      <c r="C91" s="100">
        <v>158</v>
      </c>
      <c r="D91" s="100">
        <v>-60</v>
      </c>
      <c r="E91" s="193">
        <v>178.22</v>
      </c>
      <c r="F91" s="193">
        <v>207.55</v>
      </c>
      <c r="G91" s="193">
        <v>29.330000000000013</v>
      </c>
    </row>
    <row r="92" spans="1:7" x14ac:dyDescent="0.5">
      <c r="A92" s="100" t="s">
        <v>61</v>
      </c>
      <c r="B92" s="100" t="s">
        <v>30</v>
      </c>
      <c r="C92" s="100">
        <v>158</v>
      </c>
      <c r="D92" s="100">
        <v>-58</v>
      </c>
      <c r="E92" s="259" t="s">
        <v>133</v>
      </c>
      <c r="F92" s="260"/>
      <c r="G92" s="261"/>
    </row>
    <row r="93" spans="1:7" x14ac:dyDescent="0.5">
      <c r="A93" s="100" t="s">
        <v>62</v>
      </c>
      <c r="B93" s="100" t="s">
        <v>30</v>
      </c>
      <c r="C93" s="100">
        <v>158</v>
      </c>
      <c r="D93" s="100">
        <v>-45</v>
      </c>
      <c r="E93" s="193">
        <v>124.73</v>
      </c>
      <c r="F93" s="193">
        <v>229.25</v>
      </c>
      <c r="G93" s="193">
        <v>104.52</v>
      </c>
    </row>
    <row r="94" spans="1:7" x14ac:dyDescent="0.5">
      <c r="A94" s="100" t="s">
        <v>63</v>
      </c>
      <c r="B94" s="100" t="s">
        <v>107</v>
      </c>
      <c r="C94" s="100">
        <v>158</v>
      </c>
      <c r="D94" s="100">
        <v>-45</v>
      </c>
      <c r="E94" s="193">
        <v>88.43</v>
      </c>
      <c r="F94" s="193">
        <v>189.79</v>
      </c>
      <c r="G94" s="193">
        <v>101.35999999999999</v>
      </c>
    </row>
    <row r="95" spans="1:7" x14ac:dyDescent="0.5">
      <c r="A95" s="257" t="s">
        <v>64</v>
      </c>
      <c r="B95" s="257" t="s">
        <v>30</v>
      </c>
      <c r="C95" s="257">
        <v>158</v>
      </c>
      <c r="D95" s="257">
        <v>-58</v>
      </c>
      <c r="E95" s="193">
        <v>32.03</v>
      </c>
      <c r="F95" s="193">
        <v>35.81</v>
      </c>
      <c r="G95" s="193">
        <v>3.7800000000000011</v>
      </c>
    </row>
    <row r="96" spans="1:7" x14ac:dyDescent="0.5">
      <c r="A96" s="257"/>
      <c r="B96" s="257"/>
      <c r="C96" s="257"/>
      <c r="D96" s="257"/>
      <c r="E96" s="193">
        <v>40.58</v>
      </c>
      <c r="F96" s="193">
        <v>65.989999999999995</v>
      </c>
      <c r="G96" s="193">
        <v>25.409999999999997</v>
      </c>
    </row>
    <row r="97" spans="1:7" x14ac:dyDescent="0.5">
      <c r="A97" s="257"/>
      <c r="B97" s="257"/>
      <c r="C97" s="257"/>
      <c r="D97" s="257"/>
      <c r="E97" s="193">
        <v>73.81</v>
      </c>
      <c r="F97" s="193">
        <v>81.02</v>
      </c>
      <c r="G97" s="193">
        <v>7.2099999999999937</v>
      </c>
    </row>
    <row r="98" spans="1:7" x14ac:dyDescent="0.5">
      <c r="A98" s="100" t="s">
        <v>65</v>
      </c>
      <c r="B98" s="100" t="s">
        <v>30</v>
      </c>
      <c r="C98" s="100">
        <v>158</v>
      </c>
      <c r="D98" s="100">
        <v>-60</v>
      </c>
      <c r="E98" s="193">
        <v>167.4</v>
      </c>
      <c r="F98" s="193">
        <v>202.93</v>
      </c>
      <c r="G98" s="193">
        <v>35.53</v>
      </c>
    </row>
    <row r="99" spans="1:7" x14ac:dyDescent="0.5">
      <c r="A99" s="100" t="s">
        <v>66</v>
      </c>
      <c r="B99" s="100" t="s">
        <v>107</v>
      </c>
      <c r="C99" s="100">
        <v>158</v>
      </c>
      <c r="D99" s="100">
        <v>-45</v>
      </c>
      <c r="E99" s="193">
        <v>96.77</v>
      </c>
      <c r="F99" s="193">
        <v>186.26</v>
      </c>
      <c r="G99" s="193">
        <v>89.49</v>
      </c>
    </row>
    <row r="100" spans="1:7" x14ac:dyDescent="0.5">
      <c r="A100" s="257" t="s">
        <v>67</v>
      </c>
      <c r="B100" s="257" t="s">
        <v>30</v>
      </c>
      <c r="C100" s="257">
        <v>158</v>
      </c>
      <c r="D100" s="257">
        <v>-45</v>
      </c>
      <c r="E100" s="193">
        <v>23.04</v>
      </c>
      <c r="F100" s="193">
        <v>30.56</v>
      </c>
      <c r="G100" s="193">
        <v>7.52</v>
      </c>
    </row>
    <row r="101" spans="1:7" x14ac:dyDescent="0.5">
      <c r="A101" s="257"/>
      <c r="B101" s="257"/>
      <c r="C101" s="257"/>
      <c r="D101" s="257"/>
      <c r="E101" s="193">
        <v>41.14</v>
      </c>
      <c r="F101" s="193">
        <v>56.44</v>
      </c>
      <c r="G101" s="193">
        <v>15.299999999999997</v>
      </c>
    </row>
    <row r="102" spans="1:7" x14ac:dyDescent="0.5">
      <c r="A102" s="257"/>
      <c r="B102" s="257"/>
      <c r="C102" s="257"/>
      <c r="D102" s="257"/>
      <c r="E102" s="193">
        <v>67.88</v>
      </c>
      <c r="F102" s="193">
        <v>70.55</v>
      </c>
      <c r="G102" s="193">
        <v>2.6700000000000017</v>
      </c>
    </row>
    <row r="103" spans="1:7" x14ac:dyDescent="0.5">
      <c r="A103" s="257"/>
      <c r="B103" s="257"/>
      <c r="C103" s="257"/>
      <c r="D103" s="257"/>
      <c r="E103" s="193">
        <v>225.96</v>
      </c>
      <c r="F103" s="193">
        <v>232.12</v>
      </c>
      <c r="G103" s="193">
        <v>6.1599999999999966</v>
      </c>
    </row>
    <row r="104" spans="1:7" x14ac:dyDescent="0.5">
      <c r="A104" s="257" t="s">
        <v>68</v>
      </c>
      <c r="B104" s="257" t="s">
        <v>30</v>
      </c>
      <c r="C104" s="257">
        <v>158</v>
      </c>
      <c r="D104" s="257">
        <v>-45</v>
      </c>
      <c r="E104" s="193">
        <v>104.89</v>
      </c>
      <c r="F104" s="193">
        <v>119.89</v>
      </c>
      <c r="G104" s="193">
        <v>15</v>
      </c>
    </row>
    <row r="105" spans="1:7" x14ac:dyDescent="0.5">
      <c r="A105" s="257"/>
      <c r="B105" s="257"/>
      <c r="C105" s="257"/>
      <c r="D105" s="257"/>
      <c r="E105" s="193">
        <v>124.39</v>
      </c>
      <c r="F105" s="193">
        <v>130.18</v>
      </c>
      <c r="G105" s="193">
        <v>5.7900000000000063</v>
      </c>
    </row>
    <row r="106" spans="1:7" x14ac:dyDescent="0.5">
      <c r="A106" s="257" t="s">
        <v>69</v>
      </c>
      <c r="B106" s="257" t="s">
        <v>107</v>
      </c>
      <c r="C106" s="257">
        <v>158</v>
      </c>
      <c r="D106" s="257">
        <v>-45</v>
      </c>
      <c r="E106" s="193">
        <v>57.3</v>
      </c>
      <c r="F106" s="193">
        <v>176.43</v>
      </c>
      <c r="G106" s="193">
        <v>119.13000000000001</v>
      </c>
    </row>
    <row r="107" spans="1:7" x14ac:dyDescent="0.5">
      <c r="A107" s="257"/>
      <c r="B107" s="257"/>
      <c r="C107" s="257"/>
      <c r="D107" s="257"/>
      <c r="E107" s="193">
        <v>304.89999999999998</v>
      </c>
      <c r="F107" s="193">
        <v>319.94</v>
      </c>
      <c r="G107" s="193">
        <v>15.04000000000002</v>
      </c>
    </row>
    <row r="108" spans="1:7" x14ac:dyDescent="0.5">
      <c r="A108" s="257" t="s">
        <v>70</v>
      </c>
      <c r="B108" s="257" t="s">
        <v>30</v>
      </c>
      <c r="C108" s="257">
        <v>158</v>
      </c>
      <c r="D108" s="257">
        <v>-45</v>
      </c>
      <c r="E108" s="193">
        <v>29.58</v>
      </c>
      <c r="F108" s="193">
        <v>53.84</v>
      </c>
      <c r="G108" s="193">
        <v>24.260000000000005</v>
      </c>
    </row>
    <row r="109" spans="1:7" x14ac:dyDescent="0.5">
      <c r="A109" s="257"/>
      <c r="B109" s="257"/>
      <c r="C109" s="257"/>
      <c r="D109" s="257"/>
      <c r="E109" s="193">
        <v>94.87</v>
      </c>
      <c r="F109" s="193">
        <v>97.47</v>
      </c>
      <c r="G109" s="193">
        <v>2.5999999999999943</v>
      </c>
    </row>
    <row r="110" spans="1:7" x14ac:dyDescent="0.5">
      <c r="A110" s="257"/>
      <c r="B110" s="257"/>
      <c r="C110" s="257"/>
      <c r="D110" s="257"/>
      <c r="E110" s="193">
        <v>116.7</v>
      </c>
      <c r="F110" s="193">
        <v>119.16</v>
      </c>
      <c r="G110" s="193">
        <v>2.4599999999999937</v>
      </c>
    </row>
    <row r="111" spans="1:7" x14ac:dyDescent="0.5">
      <c r="A111" s="100" t="s">
        <v>71</v>
      </c>
      <c r="B111" s="100" t="s">
        <v>30</v>
      </c>
      <c r="C111" s="100">
        <v>158</v>
      </c>
      <c r="D111" s="100">
        <v>-45</v>
      </c>
      <c r="E111" s="193">
        <v>86.75</v>
      </c>
      <c r="F111" s="193">
        <v>97.39</v>
      </c>
      <c r="G111" s="193">
        <v>10.64</v>
      </c>
    </row>
    <row r="112" spans="1:7" x14ac:dyDescent="0.5">
      <c r="A112" s="257" t="s">
        <v>72</v>
      </c>
      <c r="B112" s="257" t="s">
        <v>30</v>
      </c>
      <c r="C112" s="257">
        <v>158</v>
      </c>
      <c r="D112" s="257">
        <v>-45</v>
      </c>
      <c r="E112" s="193">
        <v>25.32</v>
      </c>
      <c r="F112" s="193">
        <v>85.28</v>
      </c>
      <c r="G112" s="193">
        <v>59.96</v>
      </c>
    </row>
    <row r="113" spans="1:7" x14ac:dyDescent="0.5">
      <c r="A113" s="257"/>
      <c r="B113" s="257"/>
      <c r="C113" s="257"/>
      <c r="D113" s="257"/>
      <c r="E113" s="193">
        <v>146.44999999999999</v>
      </c>
      <c r="F113" s="193">
        <v>152.25</v>
      </c>
      <c r="G113" s="193">
        <v>5.8000000000000114</v>
      </c>
    </row>
    <row r="114" spans="1:7" x14ac:dyDescent="0.5">
      <c r="A114" s="257" t="s">
        <v>73</v>
      </c>
      <c r="B114" s="257" t="s">
        <v>30</v>
      </c>
      <c r="C114" s="257">
        <v>158</v>
      </c>
      <c r="D114" s="257">
        <v>-45</v>
      </c>
      <c r="E114" s="193">
        <v>69.900000000000006</v>
      </c>
      <c r="F114" s="193">
        <v>109.75</v>
      </c>
      <c r="G114" s="193">
        <v>39.849999999999994</v>
      </c>
    </row>
    <row r="115" spans="1:7" x14ac:dyDescent="0.5">
      <c r="A115" s="257"/>
      <c r="B115" s="257"/>
      <c r="C115" s="257"/>
      <c r="D115" s="257"/>
      <c r="E115" s="193">
        <v>174.29</v>
      </c>
      <c r="F115" s="193">
        <v>189.61</v>
      </c>
      <c r="G115" s="193">
        <v>15.320000000000022</v>
      </c>
    </row>
    <row r="116" spans="1:7" x14ac:dyDescent="0.5">
      <c r="A116" s="257" t="s">
        <v>74</v>
      </c>
      <c r="B116" s="257" t="s">
        <v>107</v>
      </c>
      <c r="C116" s="257">
        <v>158</v>
      </c>
      <c r="D116" s="257">
        <v>-53</v>
      </c>
      <c r="E116" s="193">
        <v>77.349999999999994</v>
      </c>
      <c r="F116" s="193">
        <v>119.5</v>
      </c>
      <c r="G116" s="193">
        <v>42.150000000000006</v>
      </c>
    </row>
    <row r="117" spans="1:7" x14ac:dyDescent="0.5">
      <c r="A117" s="257"/>
      <c r="B117" s="257"/>
      <c r="C117" s="257"/>
      <c r="D117" s="257"/>
      <c r="E117" s="193">
        <v>141.52000000000001</v>
      </c>
      <c r="F117" s="193">
        <v>143.63</v>
      </c>
      <c r="G117" s="193">
        <v>2.1099999999999852</v>
      </c>
    </row>
    <row r="118" spans="1:7" x14ac:dyDescent="0.5">
      <c r="A118" s="257"/>
      <c r="B118" s="257"/>
      <c r="C118" s="257"/>
      <c r="D118" s="257"/>
      <c r="E118" s="193">
        <v>160.5</v>
      </c>
      <c r="F118" s="193">
        <v>178.3</v>
      </c>
      <c r="G118" s="193">
        <v>17.800000000000011</v>
      </c>
    </row>
    <row r="119" spans="1:7" x14ac:dyDescent="0.5">
      <c r="A119" s="257"/>
      <c r="B119" s="257"/>
      <c r="C119" s="257"/>
      <c r="D119" s="257"/>
      <c r="E119" s="193">
        <v>183.42</v>
      </c>
      <c r="F119" s="193">
        <v>212.5</v>
      </c>
      <c r="G119" s="193">
        <v>29.080000000000013</v>
      </c>
    </row>
    <row r="120" spans="1:7" x14ac:dyDescent="0.5">
      <c r="A120" s="257"/>
      <c r="B120" s="257"/>
      <c r="C120" s="257"/>
      <c r="D120" s="257"/>
      <c r="E120" s="193">
        <v>215.15</v>
      </c>
      <c r="F120" s="193">
        <v>219.44</v>
      </c>
      <c r="G120" s="193">
        <v>4.289999999999992</v>
      </c>
    </row>
    <row r="121" spans="1:7" x14ac:dyDescent="0.5">
      <c r="A121" s="257"/>
      <c r="B121" s="257"/>
      <c r="C121" s="257"/>
      <c r="D121" s="257"/>
      <c r="E121" s="193">
        <v>220.18</v>
      </c>
      <c r="F121" s="193">
        <v>231.06</v>
      </c>
      <c r="G121" s="193">
        <v>10.879999999999995</v>
      </c>
    </row>
    <row r="122" spans="1:7" x14ac:dyDescent="0.5">
      <c r="A122" s="257"/>
      <c r="B122" s="257"/>
      <c r="C122" s="257"/>
      <c r="D122" s="257"/>
      <c r="E122" s="193">
        <v>240.53</v>
      </c>
      <c r="F122" s="193">
        <v>246.7</v>
      </c>
      <c r="G122" s="193">
        <v>6.1699999999999875</v>
      </c>
    </row>
    <row r="123" spans="1:7" x14ac:dyDescent="0.5">
      <c r="A123" s="257"/>
      <c r="B123" s="257"/>
      <c r="C123" s="257"/>
      <c r="D123" s="257"/>
      <c r="E123" s="193">
        <v>248.77</v>
      </c>
      <c r="F123" s="193">
        <v>252.86</v>
      </c>
      <c r="G123" s="193">
        <v>4.0900000000000034</v>
      </c>
    </row>
    <row r="124" spans="1:7" x14ac:dyDescent="0.5">
      <c r="A124" s="257"/>
      <c r="B124" s="257"/>
      <c r="C124" s="257"/>
      <c r="D124" s="257"/>
      <c r="E124" s="193">
        <v>313.83999999999997</v>
      </c>
      <c r="F124" s="193">
        <v>321.83999999999997</v>
      </c>
      <c r="G124" s="193">
        <v>8</v>
      </c>
    </row>
    <row r="125" spans="1:7" x14ac:dyDescent="0.5">
      <c r="A125" s="257" t="s">
        <v>75</v>
      </c>
      <c r="B125" s="257" t="s">
        <v>30</v>
      </c>
      <c r="C125" s="257">
        <v>158</v>
      </c>
      <c r="D125" s="257">
        <v>-45</v>
      </c>
      <c r="E125" s="193">
        <v>7.15</v>
      </c>
      <c r="F125" s="193">
        <v>41.95</v>
      </c>
      <c r="G125" s="193">
        <v>34.800000000000004</v>
      </c>
    </row>
    <row r="126" spans="1:7" x14ac:dyDescent="0.5">
      <c r="A126" s="257"/>
      <c r="B126" s="257"/>
      <c r="C126" s="257"/>
      <c r="D126" s="257"/>
      <c r="E126" s="193">
        <v>54.7</v>
      </c>
      <c r="F126" s="193">
        <v>74.59</v>
      </c>
      <c r="G126" s="193">
        <v>19.89</v>
      </c>
    </row>
    <row r="127" spans="1:7" x14ac:dyDescent="0.5">
      <c r="A127" s="257"/>
      <c r="B127" s="257"/>
      <c r="C127" s="257"/>
      <c r="D127" s="257"/>
      <c r="E127" s="193">
        <v>168.59</v>
      </c>
      <c r="F127" s="193">
        <v>171.45</v>
      </c>
      <c r="G127" s="193">
        <v>2.8599999999999852</v>
      </c>
    </row>
    <row r="128" spans="1:7" x14ac:dyDescent="0.5">
      <c r="A128" s="257" t="s">
        <v>76</v>
      </c>
      <c r="B128" s="257" t="s">
        <v>30</v>
      </c>
      <c r="C128" s="257">
        <v>158</v>
      </c>
      <c r="D128" s="257">
        <v>-48</v>
      </c>
      <c r="E128" s="193">
        <v>54.12</v>
      </c>
      <c r="F128" s="193">
        <v>62.86</v>
      </c>
      <c r="G128" s="193">
        <v>8.740000000000002</v>
      </c>
    </row>
    <row r="129" spans="1:7" x14ac:dyDescent="0.5">
      <c r="A129" s="257"/>
      <c r="B129" s="257"/>
      <c r="C129" s="257"/>
      <c r="D129" s="257"/>
      <c r="E129" s="193">
        <v>162.11000000000001</v>
      </c>
      <c r="F129" s="193">
        <v>275.52999999999997</v>
      </c>
      <c r="G129" s="193">
        <v>113.41999999999996</v>
      </c>
    </row>
    <row r="130" spans="1:7" ht="14.7" x14ac:dyDescent="0.5">
      <c r="A130" s="100" t="s">
        <v>77</v>
      </c>
      <c r="B130" s="100" t="s">
        <v>30</v>
      </c>
      <c r="C130" s="100">
        <v>158</v>
      </c>
      <c r="D130" s="100">
        <v>-45</v>
      </c>
      <c r="E130" s="193">
        <v>3.5</v>
      </c>
      <c r="F130" s="193">
        <v>44.62</v>
      </c>
      <c r="G130" s="193" t="s">
        <v>138</v>
      </c>
    </row>
    <row r="131" spans="1:7" ht="14.7" x14ac:dyDescent="0.5">
      <c r="A131" s="257" t="s">
        <v>78</v>
      </c>
      <c r="B131" s="257" t="s">
        <v>30</v>
      </c>
      <c r="C131" s="257">
        <v>158</v>
      </c>
      <c r="D131" s="257">
        <v>-45</v>
      </c>
      <c r="E131" s="193">
        <v>2.4900000000000002</v>
      </c>
      <c r="F131" s="193">
        <v>25.19</v>
      </c>
      <c r="G131" s="193" t="s">
        <v>139</v>
      </c>
    </row>
    <row r="132" spans="1:7" x14ac:dyDescent="0.5">
      <c r="A132" s="257"/>
      <c r="B132" s="257"/>
      <c r="C132" s="257"/>
      <c r="D132" s="257"/>
      <c r="E132" s="193">
        <v>188.47</v>
      </c>
      <c r="F132" s="193">
        <v>191.67</v>
      </c>
      <c r="G132" s="193">
        <v>3.1999999999999886</v>
      </c>
    </row>
    <row r="133" spans="1:7" x14ac:dyDescent="0.5">
      <c r="A133" s="257" t="s">
        <v>79</v>
      </c>
      <c r="B133" s="257" t="s">
        <v>30</v>
      </c>
      <c r="C133" s="257">
        <v>158</v>
      </c>
      <c r="D133" s="257">
        <v>-65</v>
      </c>
      <c r="E133" s="193">
        <v>56.3</v>
      </c>
      <c r="F133" s="193">
        <v>61.64</v>
      </c>
      <c r="G133" s="193">
        <v>5.3400000000000034</v>
      </c>
    </row>
    <row r="134" spans="1:7" x14ac:dyDescent="0.5">
      <c r="A134" s="257"/>
      <c r="B134" s="257"/>
      <c r="C134" s="257"/>
      <c r="D134" s="257"/>
      <c r="E134" s="193">
        <v>70.98</v>
      </c>
      <c r="F134" s="193">
        <v>86.64</v>
      </c>
      <c r="G134" s="193">
        <v>15.659999999999997</v>
      </c>
    </row>
    <row r="135" spans="1:7" x14ac:dyDescent="0.5">
      <c r="A135" s="257"/>
      <c r="B135" s="257"/>
      <c r="C135" s="257"/>
      <c r="D135" s="257"/>
      <c r="E135" s="193">
        <v>205.76</v>
      </c>
      <c r="F135" s="193">
        <v>251.02</v>
      </c>
      <c r="G135" s="193">
        <v>45.260000000000019</v>
      </c>
    </row>
    <row r="136" spans="1:7" x14ac:dyDescent="0.5">
      <c r="A136" s="257"/>
      <c r="B136" s="257"/>
      <c r="C136" s="257"/>
      <c r="D136" s="257"/>
      <c r="E136" s="193">
        <v>315.7</v>
      </c>
      <c r="F136" s="193">
        <v>318.85000000000002</v>
      </c>
      <c r="G136" s="193">
        <v>3.1500000000000341</v>
      </c>
    </row>
    <row r="137" spans="1:7" x14ac:dyDescent="0.5">
      <c r="A137" s="257" t="s">
        <v>80</v>
      </c>
      <c r="B137" s="257" t="s">
        <v>107</v>
      </c>
      <c r="C137" s="257">
        <v>158</v>
      </c>
      <c r="D137" s="257">
        <v>-45</v>
      </c>
      <c r="E137" s="193">
        <v>83.22</v>
      </c>
      <c r="F137" s="193">
        <v>88.34</v>
      </c>
      <c r="G137" s="193">
        <v>5.1200000000000045</v>
      </c>
    </row>
    <row r="138" spans="1:7" x14ac:dyDescent="0.5">
      <c r="A138" s="257"/>
      <c r="B138" s="257"/>
      <c r="C138" s="257"/>
      <c r="D138" s="257"/>
      <c r="E138" s="193">
        <v>163</v>
      </c>
      <c r="F138" s="193">
        <v>194.18</v>
      </c>
      <c r="G138" s="193">
        <v>31.180000000000007</v>
      </c>
    </row>
    <row r="139" spans="1:7" x14ac:dyDescent="0.5">
      <c r="A139" s="257"/>
      <c r="B139" s="257"/>
      <c r="C139" s="257"/>
      <c r="D139" s="257"/>
      <c r="E139" s="193">
        <v>199.44</v>
      </c>
      <c r="F139" s="193">
        <v>201.58</v>
      </c>
      <c r="G139" s="193">
        <v>2.1400000000000148</v>
      </c>
    </row>
    <row r="140" spans="1:7" ht="14.7" x14ac:dyDescent="0.5">
      <c r="A140" s="257" t="s">
        <v>81</v>
      </c>
      <c r="B140" s="257" t="s">
        <v>30</v>
      </c>
      <c r="C140" s="257">
        <v>158</v>
      </c>
      <c r="D140" s="257">
        <v>-45</v>
      </c>
      <c r="E140" s="193">
        <v>8</v>
      </c>
      <c r="F140" s="193">
        <v>21.83</v>
      </c>
      <c r="G140" s="193" t="s">
        <v>140</v>
      </c>
    </row>
    <row r="141" spans="1:7" x14ac:dyDescent="0.5">
      <c r="A141" s="257"/>
      <c r="B141" s="257"/>
      <c r="C141" s="257"/>
      <c r="D141" s="257"/>
      <c r="E141" s="193">
        <v>96.94</v>
      </c>
      <c r="F141" s="193">
        <v>101.44</v>
      </c>
      <c r="G141" s="193">
        <v>4.5</v>
      </c>
    </row>
    <row r="142" spans="1:7" x14ac:dyDescent="0.5">
      <c r="A142" s="257"/>
      <c r="B142" s="257"/>
      <c r="C142" s="257"/>
      <c r="D142" s="257"/>
      <c r="E142" s="193">
        <v>183.38</v>
      </c>
      <c r="F142" s="193">
        <v>189.79</v>
      </c>
      <c r="G142" s="193">
        <v>6.4099999999999966</v>
      </c>
    </row>
    <row r="143" spans="1:7" x14ac:dyDescent="0.5">
      <c r="A143" s="257" t="s">
        <v>82</v>
      </c>
      <c r="B143" s="257" t="s">
        <v>107</v>
      </c>
      <c r="C143" s="257">
        <v>158</v>
      </c>
      <c r="D143" s="257">
        <v>-45</v>
      </c>
      <c r="E143" s="193">
        <v>71.72</v>
      </c>
      <c r="F143" s="193">
        <v>74.489999999999995</v>
      </c>
      <c r="G143" s="193">
        <v>2.769999999999996</v>
      </c>
    </row>
    <row r="144" spans="1:7" x14ac:dyDescent="0.5">
      <c r="A144" s="257"/>
      <c r="B144" s="257"/>
      <c r="C144" s="257"/>
      <c r="D144" s="257"/>
      <c r="E144" s="193">
        <v>144.54</v>
      </c>
      <c r="F144" s="193">
        <v>169.15</v>
      </c>
      <c r="G144" s="193">
        <v>24.610000000000014</v>
      </c>
    </row>
    <row r="145" spans="1:7" x14ac:dyDescent="0.5">
      <c r="A145" s="257"/>
      <c r="B145" s="257"/>
      <c r="C145" s="257"/>
      <c r="D145" s="257"/>
      <c r="E145" s="193">
        <v>194.22</v>
      </c>
      <c r="F145" s="193">
        <v>204.21</v>
      </c>
      <c r="G145" s="193">
        <v>9.9900000000000091</v>
      </c>
    </row>
    <row r="146" spans="1:7" x14ac:dyDescent="0.5">
      <c r="A146" s="257"/>
      <c r="B146" s="257"/>
      <c r="C146" s="257"/>
      <c r="D146" s="257"/>
      <c r="E146" s="193">
        <v>344.64</v>
      </c>
      <c r="F146" s="193">
        <v>354.64</v>
      </c>
      <c r="G146" s="193">
        <v>10</v>
      </c>
    </row>
    <row r="147" spans="1:7" x14ac:dyDescent="0.5">
      <c r="A147" s="100" t="s">
        <v>83</v>
      </c>
      <c r="B147" s="100" t="s">
        <v>30</v>
      </c>
      <c r="C147" s="100">
        <v>158</v>
      </c>
      <c r="D147" s="100">
        <v>-52</v>
      </c>
      <c r="E147" s="193">
        <v>445.41</v>
      </c>
      <c r="F147" s="193">
        <v>450.98</v>
      </c>
      <c r="G147" s="193">
        <v>5.5699999999999932</v>
      </c>
    </row>
    <row r="148" spans="1:7" x14ac:dyDescent="0.5">
      <c r="A148" s="257" t="s">
        <v>84</v>
      </c>
      <c r="B148" s="257" t="s">
        <v>30</v>
      </c>
      <c r="C148" s="257">
        <v>158</v>
      </c>
      <c r="D148" s="257">
        <v>-45</v>
      </c>
      <c r="E148" s="193">
        <v>82.88</v>
      </c>
      <c r="F148" s="193">
        <v>85</v>
      </c>
      <c r="G148" s="193">
        <v>2.1200000000000045</v>
      </c>
    </row>
    <row r="149" spans="1:7" x14ac:dyDescent="0.5">
      <c r="A149" s="257"/>
      <c r="B149" s="257"/>
      <c r="C149" s="257"/>
      <c r="D149" s="257"/>
      <c r="E149" s="193">
        <v>170.4</v>
      </c>
      <c r="F149" s="193">
        <v>187.33</v>
      </c>
      <c r="G149" s="193">
        <v>16.930000000000007</v>
      </c>
    </row>
    <row r="150" spans="1:7" x14ac:dyDescent="0.5">
      <c r="A150" s="257"/>
      <c r="B150" s="257"/>
      <c r="C150" s="257"/>
      <c r="D150" s="257"/>
      <c r="E150" s="193">
        <v>198.93</v>
      </c>
      <c r="F150" s="193">
        <v>208.08</v>
      </c>
      <c r="G150" s="193">
        <v>9.1500000000000057</v>
      </c>
    </row>
    <row r="151" spans="1:7" x14ac:dyDescent="0.5">
      <c r="A151" s="257"/>
      <c r="B151" s="257"/>
      <c r="C151" s="257"/>
      <c r="D151" s="257"/>
      <c r="E151" s="193">
        <v>255.4</v>
      </c>
      <c r="F151" s="193">
        <v>259.54000000000002</v>
      </c>
      <c r="G151" s="193">
        <v>4.1400000000000148</v>
      </c>
    </row>
    <row r="152" spans="1:7" x14ac:dyDescent="0.5">
      <c r="A152" s="257"/>
      <c r="B152" s="257"/>
      <c r="C152" s="257"/>
      <c r="D152" s="257"/>
      <c r="E152" s="193">
        <v>288.22000000000003</v>
      </c>
      <c r="F152" s="193">
        <v>290.64999999999998</v>
      </c>
      <c r="G152" s="193">
        <v>2.42999999999995</v>
      </c>
    </row>
    <row r="153" spans="1:7" x14ac:dyDescent="0.5">
      <c r="A153" s="257" t="s">
        <v>85</v>
      </c>
      <c r="B153" s="257" t="s">
        <v>107</v>
      </c>
      <c r="C153" s="257">
        <v>158</v>
      </c>
      <c r="D153" s="257">
        <v>-45</v>
      </c>
      <c r="E153" s="193">
        <v>96.48</v>
      </c>
      <c r="F153" s="193">
        <v>137.72999999999999</v>
      </c>
      <c r="G153" s="193">
        <v>41.249999999999986</v>
      </c>
    </row>
    <row r="154" spans="1:7" x14ac:dyDescent="0.5">
      <c r="A154" s="257"/>
      <c r="B154" s="257"/>
      <c r="C154" s="257"/>
      <c r="D154" s="257"/>
      <c r="E154" s="193">
        <v>141.91</v>
      </c>
      <c r="F154" s="193">
        <v>150.88999999999999</v>
      </c>
      <c r="G154" s="193">
        <v>8.9799999999999898</v>
      </c>
    </row>
    <row r="155" spans="1:7" x14ac:dyDescent="0.5">
      <c r="A155" s="257"/>
      <c r="B155" s="257"/>
      <c r="C155" s="257"/>
      <c r="D155" s="257"/>
      <c r="E155" s="193">
        <v>205.85</v>
      </c>
      <c r="F155" s="193">
        <v>211.19</v>
      </c>
      <c r="G155" s="193">
        <v>5.3400000000000034</v>
      </c>
    </row>
    <row r="156" spans="1:7" x14ac:dyDescent="0.5">
      <c r="A156" s="257"/>
      <c r="B156" s="257"/>
      <c r="C156" s="257"/>
      <c r="D156" s="257"/>
      <c r="E156" s="193">
        <v>293.31</v>
      </c>
      <c r="F156" s="193">
        <v>304.74</v>
      </c>
      <c r="G156" s="193">
        <v>11.430000000000007</v>
      </c>
    </row>
    <row r="157" spans="1:7" x14ac:dyDescent="0.5">
      <c r="A157" s="257"/>
      <c r="B157" s="257"/>
      <c r="C157" s="257"/>
      <c r="D157" s="257"/>
      <c r="E157" s="193">
        <v>331.82</v>
      </c>
      <c r="F157" s="193">
        <v>334.8</v>
      </c>
      <c r="G157" s="193">
        <v>2.9800000000000182</v>
      </c>
    </row>
    <row r="158" spans="1:7" x14ac:dyDescent="0.5">
      <c r="A158" s="100" t="s">
        <v>86</v>
      </c>
      <c r="B158" s="100" t="s">
        <v>30</v>
      </c>
      <c r="C158" s="100">
        <v>158</v>
      </c>
      <c r="D158" s="100">
        <v>-45</v>
      </c>
      <c r="E158" s="193">
        <v>14.6</v>
      </c>
      <c r="F158" s="193">
        <v>18.09</v>
      </c>
      <c r="G158" s="193">
        <v>3.49</v>
      </c>
    </row>
    <row r="159" spans="1:7" ht="14.7" x14ac:dyDescent="0.5">
      <c r="A159" s="257" t="s">
        <v>87</v>
      </c>
      <c r="B159" s="257" t="s">
        <v>30</v>
      </c>
      <c r="C159" s="257">
        <v>200</v>
      </c>
      <c r="D159" s="257">
        <v>-45</v>
      </c>
      <c r="E159" s="193">
        <v>3.14</v>
      </c>
      <c r="F159" s="193">
        <v>25.5</v>
      </c>
      <c r="G159" s="193" t="s">
        <v>141</v>
      </c>
    </row>
    <row r="160" spans="1:7" ht="15" customHeight="1" x14ac:dyDescent="0.5">
      <c r="A160" s="257"/>
      <c r="B160" s="257"/>
      <c r="C160" s="257"/>
      <c r="D160" s="257"/>
      <c r="E160" s="193">
        <v>149.47</v>
      </c>
      <c r="F160" s="193">
        <v>153.27000000000001</v>
      </c>
      <c r="G160" s="193">
        <v>3.8000000000000114</v>
      </c>
    </row>
    <row r="161" spans="1:7" x14ac:dyDescent="0.5">
      <c r="A161" s="100" t="s">
        <v>88</v>
      </c>
      <c r="B161" s="100" t="s">
        <v>30</v>
      </c>
      <c r="C161" s="100">
        <v>158</v>
      </c>
      <c r="D161" s="100">
        <v>-65</v>
      </c>
      <c r="E161" s="193">
        <v>46.59</v>
      </c>
      <c r="F161" s="193">
        <v>49.55</v>
      </c>
      <c r="G161" s="193">
        <v>2.9599999999999937</v>
      </c>
    </row>
    <row r="162" spans="1:7" x14ac:dyDescent="0.5">
      <c r="A162" s="257" t="s">
        <v>89</v>
      </c>
      <c r="B162" s="257" t="s">
        <v>30</v>
      </c>
      <c r="C162" s="257">
        <v>158</v>
      </c>
      <c r="D162" s="257">
        <v>-45</v>
      </c>
      <c r="E162" s="193">
        <v>37.619999999999997</v>
      </c>
      <c r="F162" s="193">
        <v>42.62</v>
      </c>
      <c r="G162" s="193">
        <v>5</v>
      </c>
    </row>
    <row r="163" spans="1:7" x14ac:dyDescent="0.5">
      <c r="A163" s="257"/>
      <c r="B163" s="257"/>
      <c r="C163" s="257"/>
      <c r="D163" s="257"/>
      <c r="E163" s="193">
        <v>111.88</v>
      </c>
      <c r="F163" s="193">
        <v>118.26</v>
      </c>
      <c r="G163" s="193">
        <v>6.3800000000000097</v>
      </c>
    </row>
    <row r="164" spans="1:7" x14ac:dyDescent="0.5">
      <c r="A164" s="257"/>
      <c r="B164" s="257"/>
      <c r="C164" s="257"/>
      <c r="D164" s="257"/>
      <c r="E164" s="193">
        <v>146.51</v>
      </c>
      <c r="F164" s="193">
        <v>160.83000000000001</v>
      </c>
      <c r="G164" s="193">
        <v>14.320000000000022</v>
      </c>
    </row>
    <row r="165" spans="1:7" x14ac:dyDescent="0.5">
      <c r="A165" s="257"/>
      <c r="B165" s="257"/>
      <c r="C165" s="257"/>
      <c r="D165" s="257"/>
      <c r="E165" s="193">
        <v>219.69</v>
      </c>
      <c r="F165" s="193">
        <v>244.4</v>
      </c>
      <c r="G165" s="193">
        <v>24.710000000000008</v>
      </c>
    </row>
    <row r="166" spans="1:7" x14ac:dyDescent="0.5">
      <c r="A166" s="257" t="s">
        <v>90</v>
      </c>
      <c r="B166" s="257" t="s">
        <v>107</v>
      </c>
      <c r="C166" s="257">
        <v>158</v>
      </c>
      <c r="D166" s="257">
        <v>-45</v>
      </c>
      <c r="E166" s="193">
        <v>80.64</v>
      </c>
      <c r="F166" s="193">
        <v>130.12</v>
      </c>
      <c r="G166" s="193">
        <v>49.480000000000004</v>
      </c>
    </row>
    <row r="167" spans="1:7" x14ac:dyDescent="0.5">
      <c r="A167" s="257"/>
      <c r="B167" s="257"/>
      <c r="C167" s="257"/>
      <c r="D167" s="257"/>
      <c r="E167" s="193">
        <v>204.33</v>
      </c>
      <c r="F167" s="193">
        <v>208.58</v>
      </c>
      <c r="G167" s="193">
        <v>4.25</v>
      </c>
    </row>
    <row r="168" spans="1:7" x14ac:dyDescent="0.5">
      <c r="A168" s="257"/>
      <c r="B168" s="257"/>
      <c r="C168" s="257"/>
      <c r="D168" s="257"/>
      <c r="E168" s="193">
        <v>279.49</v>
      </c>
      <c r="F168" s="193">
        <v>290.95999999999998</v>
      </c>
      <c r="G168" s="193">
        <v>11.46999999999997</v>
      </c>
    </row>
    <row r="169" spans="1:7" x14ac:dyDescent="0.5">
      <c r="A169" s="257"/>
      <c r="B169" s="257"/>
      <c r="C169" s="257"/>
      <c r="D169" s="257"/>
      <c r="E169" s="193">
        <v>316.20999999999998</v>
      </c>
      <c r="F169" s="193">
        <v>320.14</v>
      </c>
      <c r="G169" s="193">
        <v>3.9300000000000068</v>
      </c>
    </row>
    <row r="170" spans="1:7" ht="14.7" x14ac:dyDescent="0.5">
      <c r="A170" s="100" t="s">
        <v>91</v>
      </c>
      <c r="B170" s="100" t="s">
        <v>30</v>
      </c>
      <c r="C170" s="100">
        <v>200</v>
      </c>
      <c r="D170" s="100">
        <v>-80</v>
      </c>
      <c r="E170" s="193">
        <v>2.77</v>
      </c>
      <c r="F170" s="193">
        <v>18.329999999999998</v>
      </c>
      <c r="G170" s="193" t="s">
        <v>142</v>
      </c>
    </row>
    <row r="171" spans="1:7" x14ac:dyDescent="0.5">
      <c r="A171" s="257" t="s">
        <v>92</v>
      </c>
      <c r="B171" s="257" t="s">
        <v>30</v>
      </c>
      <c r="C171" s="257">
        <v>200</v>
      </c>
      <c r="D171" s="257">
        <v>-45</v>
      </c>
      <c r="E171" s="193">
        <v>26.53</v>
      </c>
      <c r="F171" s="193">
        <v>35.729999999999997</v>
      </c>
      <c r="G171" s="193">
        <v>9.1999999999999957</v>
      </c>
    </row>
    <row r="172" spans="1:7" x14ac:dyDescent="0.5">
      <c r="A172" s="257"/>
      <c r="B172" s="257"/>
      <c r="C172" s="257"/>
      <c r="D172" s="257"/>
      <c r="E172" s="193">
        <v>173.34</v>
      </c>
      <c r="F172" s="193">
        <v>176.28</v>
      </c>
      <c r="G172" s="193">
        <v>2.9399999999999977</v>
      </c>
    </row>
    <row r="173" spans="1:7" x14ac:dyDescent="0.5">
      <c r="A173" s="257"/>
      <c r="B173" s="257"/>
      <c r="C173" s="257"/>
      <c r="D173" s="257"/>
      <c r="E173" s="193">
        <v>177.93</v>
      </c>
      <c r="F173" s="193">
        <v>180.2</v>
      </c>
      <c r="G173" s="193">
        <v>2.2699999999999818</v>
      </c>
    </row>
    <row r="174" spans="1:7" x14ac:dyDescent="0.5">
      <c r="A174" s="257" t="s">
        <v>93</v>
      </c>
      <c r="B174" s="257" t="s">
        <v>30</v>
      </c>
      <c r="C174" s="257">
        <v>158</v>
      </c>
      <c r="D174" s="257">
        <v>-65</v>
      </c>
      <c r="E174" s="193">
        <v>42.69</v>
      </c>
      <c r="F174" s="193">
        <v>49.03</v>
      </c>
      <c r="G174" s="193">
        <v>6.3400000000000034</v>
      </c>
    </row>
    <row r="175" spans="1:7" x14ac:dyDescent="0.5">
      <c r="A175" s="257"/>
      <c r="B175" s="257"/>
      <c r="C175" s="257"/>
      <c r="D175" s="257"/>
      <c r="E175" s="193">
        <v>176.44</v>
      </c>
      <c r="F175" s="193">
        <v>333.35</v>
      </c>
      <c r="G175" s="193">
        <v>156.91000000000003</v>
      </c>
    </row>
    <row r="176" spans="1:7" x14ac:dyDescent="0.5">
      <c r="A176" s="257" t="s">
        <v>94</v>
      </c>
      <c r="B176" s="257" t="s">
        <v>30</v>
      </c>
      <c r="C176" s="257">
        <v>200</v>
      </c>
      <c r="D176" s="257">
        <v>-80</v>
      </c>
      <c r="E176" s="193">
        <v>26.93</v>
      </c>
      <c r="F176" s="193">
        <v>34.28</v>
      </c>
      <c r="G176" s="193">
        <v>7.3500000000000014</v>
      </c>
    </row>
    <row r="177" spans="1:7" x14ac:dyDescent="0.5">
      <c r="A177" s="257"/>
      <c r="B177" s="257"/>
      <c r="C177" s="257"/>
      <c r="D177" s="257"/>
      <c r="E177" s="193">
        <v>134.81</v>
      </c>
      <c r="F177" s="193">
        <v>143.22999999999999</v>
      </c>
      <c r="G177" s="193">
        <v>8.3999999999999773</v>
      </c>
    </row>
    <row r="178" spans="1:7" x14ac:dyDescent="0.5">
      <c r="A178" s="257" t="s">
        <v>95</v>
      </c>
      <c r="B178" s="257" t="s">
        <v>30</v>
      </c>
      <c r="C178" s="257">
        <v>200</v>
      </c>
      <c r="D178" s="257">
        <v>-45</v>
      </c>
      <c r="E178" s="193">
        <v>27.66</v>
      </c>
      <c r="F178" s="193">
        <v>31.89</v>
      </c>
      <c r="G178" s="193">
        <v>4.2300000000000004</v>
      </c>
    </row>
    <row r="179" spans="1:7" x14ac:dyDescent="0.5">
      <c r="A179" s="257"/>
      <c r="B179" s="257"/>
      <c r="C179" s="257"/>
      <c r="D179" s="257"/>
      <c r="E179" s="193">
        <v>167.35</v>
      </c>
      <c r="F179" s="193">
        <v>175.42</v>
      </c>
      <c r="G179" s="193">
        <v>8.0699999999999932</v>
      </c>
    </row>
    <row r="180" spans="1:7" x14ac:dyDescent="0.5">
      <c r="A180" s="257" t="s">
        <v>96</v>
      </c>
      <c r="B180" s="257" t="s">
        <v>107</v>
      </c>
      <c r="C180" s="257">
        <v>158</v>
      </c>
      <c r="D180" s="257">
        <v>-45</v>
      </c>
      <c r="E180" s="193">
        <v>74.3</v>
      </c>
      <c r="F180" s="193">
        <v>76.819999999999993</v>
      </c>
      <c r="G180" s="193">
        <v>2.519999999999996</v>
      </c>
    </row>
    <row r="181" spans="1:7" x14ac:dyDescent="0.5">
      <c r="A181" s="257"/>
      <c r="B181" s="257"/>
      <c r="C181" s="257"/>
      <c r="D181" s="257"/>
      <c r="E181" s="193">
        <v>83.42</v>
      </c>
      <c r="F181" s="193">
        <v>86.19</v>
      </c>
      <c r="G181" s="193">
        <v>2.769999999999996</v>
      </c>
    </row>
    <row r="182" spans="1:7" x14ac:dyDescent="0.5">
      <c r="A182" s="100" t="s">
        <v>97</v>
      </c>
      <c r="B182" s="100" t="s">
        <v>30</v>
      </c>
      <c r="C182" s="100">
        <v>158</v>
      </c>
      <c r="D182" s="100">
        <v>-45</v>
      </c>
      <c r="E182" s="259" t="s">
        <v>133</v>
      </c>
      <c r="F182" s="260"/>
      <c r="G182" s="261"/>
    </row>
    <row r="183" spans="1:7" x14ac:dyDescent="0.5">
      <c r="A183" s="257" t="s">
        <v>98</v>
      </c>
      <c r="B183" s="257" t="s">
        <v>30</v>
      </c>
      <c r="C183" s="257">
        <v>140</v>
      </c>
      <c r="D183" s="257">
        <v>-45</v>
      </c>
      <c r="E183" s="193">
        <v>28.7</v>
      </c>
      <c r="F183" s="193">
        <v>34.619999999999997</v>
      </c>
      <c r="G183" s="193">
        <v>5.9199999999999982</v>
      </c>
    </row>
    <row r="184" spans="1:7" x14ac:dyDescent="0.5">
      <c r="A184" s="257"/>
      <c r="B184" s="257"/>
      <c r="C184" s="257"/>
      <c r="D184" s="257"/>
      <c r="E184" s="193">
        <v>165.45</v>
      </c>
      <c r="F184" s="193">
        <v>168.29</v>
      </c>
      <c r="G184" s="193">
        <v>2.8400000000000034</v>
      </c>
    </row>
    <row r="185" spans="1:7" x14ac:dyDescent="0.5">
      <c r="A185" s="100" t="s">
        <v>99</v>
      </c>
      <c r="B185" s="100" t="s">
        <v>107</v>
      </c>
      <c r="C185" s="100">
        <v>158</v>
      </c>
      <c r="D185" s="100">
        <v>-45</v>
      </c>
      <c r="E185" s="193">
        <v>88.16</v>
      </c>
      <c r="F185" s="193">
        <v>92.44</v>
      </c>
      <c r="G185" s="193">
        <v>4.2800000000000011</v>
      </c>
    </row>
    <row r="186" spans="1:7" x14ac:dyDescent="0.5">
      <c r="A186" s="257" t="s">
        <v>100</v>
      </c>
      <c r="B186" s="257" t="s">
        <v>30</v>
      </c>
      <c r="C186" s="257">
        <v>158</v>
      </c>
      <c r="D186" s="257">
        <v>-45</v>
      </c>
      <c r="E186" s="193">
        <v>77.7</v>
      </c>
      <c r="F186" s="193">
        <v>80.349999999999994</v>
      </c>
      <c r="G186" s="193">
        <v>2.6499999999999915</v>
      </c>
    </row>
    <row r="187" spans="1:7" x14ac:dyDescent="0.5">
      <c r="A187" s="257"/>
      <c r="B187" s="257"/>
      <c r="C187" s="257"/>
      <c r="D187" s="257"/>
      <c r="E187" s="193">
        <v>157.38999999999999</v>
      </c>
      <c r="F187" s="193">
        <v>160.47999999999999</v>
      </c>
      <c r="G187" s="193">
        <v>3.0900000000000034</v>
      </c>
    </row>
    <row r="188" spans="1:7" x14ac:dyDescent="0.5">
      <c r="A188" s="257"/>
      <c r="B188" s="257"/>
      <c r="C188" s="257"/>
      <c r="D188" s="257"/>
      <c r="E188" s="193">
        <v>184.14</v>
      </c>
      <c r="F188" s="193">
        <v>190.6</v>
      </c>
      <c r="G188" s="193">
        <v>6.460000000000008</v>
      </c>
    </row>
    <row r="189" spans="1:7" x14ac:dyDescent="0.5">
      <c r="A189" s="257"/>
      <c r="B189" s="257"/>
      <c r="C189" s="257"/>
      <c r="D189" s="257"/>
      <c r="E189" s="193">
        <v>242.66</v>
      </c>
      <c r="F189" s="193">
        <v>261.32</v>
      </c>
      <c r="G189" s="193">
        <v>18.659999999999997</v>
      </c>
    </row>
    <row r="190" spans="1:7" x14ac:dyDescent="0.5">
      <c r="A190" s="100" t="s">
        <v>101</v>
      </c>
      <c r="B190" s="100" t="s">
        <v>30</v>
      </c>
      <c r="C190" s="100">
        <v>135</v>
      </c>
      <c r="D190" s="100">
        <v>-45</v>
      </c>
      <c r="E190" s="193">
        <v>41.23</v>
      </c>
      <c r="F190" s="193">
        <v>50.93</v>
      </c>
      <c r="G190" s="193">
        <v>9.7000000000000028</v>
      </c>
    </row>
    <row r="191" spans="1:7" x14ac:dyDescent="0.5">
      <c r="A191" s="100" t="s">
        <v>102</v>
      </c>
      <c r="B191" s="100" t="s">
        <v>30</v>
      </c>
      <c r="C191" s="100">
        <v>145</v>
      </c>
      <c r="D191" s="100">
        <v>-45</v>
      </c>
      <c r="E191" s="215">
        <v>29.32</v>
      </c>
      <c r="F191" s="215">
        <v>51.89</v>
      </c>
      <c r="G191" s="215">
        <v>22.57</v>
      </c>
    </row>
    <row r="192" spans="1:7" x14ac:dyDescent="0.5">
      <c r="A192" s="257" t="s">
        <v>103</v>
      </c>
      <c r="B192" s="257" t="s">
        <v>30</v>
      </c>
      <c r="C192" s="257">
        <v>158</v>
      </c>
      <c r="D192" s="258">
        <v>-65</v>
      </c>
      <c r="E192" s="193">
        <v>82.36</v>
      </c>
      <c r="F192" s="193">
        <v>87.95</v>
      </c>
      <c r="G192" s="193">
        <f t="shared" ref="G192:G198" si="1">F192-E192</f>
        <v>5.5900000000000034</v>
      </c>
    </row>
    <row r="193" spans="1:7" x14ac:dyDescent="0.5">
      <c r="A193" s="257"/>
      <c r="B193" s="257"/>
      <c r="C193" s="257"/>
      <c r="D193" s="258"/>
      <c r="E193" s="193">
        <v>99.2</v>
      </c>
      <c r="F193" s="193">
        <v>108.97</v>
      </c>
      <c r="G193" s="193">
        <f t="shared" si="1"/>
        <v>9.769999999999996</v>
      </c>
    </row>
    <row r="194" spans="1:7" x14ac:dyDescent="0.5">
      <c r="A194" s="257"/>
      <c r="B194" s="257"/>
      <c r="C194" s="257"/>
      <c r="D194" s="258"/>
      <c r="E194" s="193">
        <v>219.07</v>
      </c>
      <c r="F194" s="193">
        <v>271.22000000000003</v>
      </c>
      <c r="G194" s="193">
        <f t="shared" si="1"/>
        <v>52.150000000000034</v>
      </c>
    </row>
    <row r="195" spans="1:7" x14ac:dyDescent="0.5">
      <c r="A195" s="257"/>
      <c r="B195" s="257"/>
      <c r="C195" s="257"/>
      <c r="D195" s="258"/>
      <c r="E195" s="193">
        <v>332.04</v>
      </c>
      <c r="F195" s="193">
        <v>334.63</v>
      </c>
      <c r="G195" s="193">
        <f t="shared" si="1"/>
        <v>2.589999999999975</v>
      </c>
    </row>
    <row r="196" spans="1:7" x14ac:dyDescent="0.5">
      <c r="A196" s="257"/>
      <c r="B196" s="257"/>
      <c r="C196" s="257"/>
      <c r="D196" s="258"/>
      <c r="E196" s="193">
        <v>336.03</v>
      </c>
      <c r="F196" s="193">
        <v>338.29</v>
      </c>
      <c r="G196" s="193">
        <f t="shared" si="1"/>
        <v>2.2600000000000477</v>
      </c>
    </row>
    <row r="197" spans="1:7" x14ac:dyDescent="0.5">
      <c r="A197" s="257"/>
      <c r="B197" s="257"/>
      <c r="C197" s="257"/>
      <c r="D197" s="258"/>
      <c r="E197" s="193">
        <v>350.12</v>
      </c>
      <c r="F197" s="193">
        <v>352.41</v>
      </c>
      <c r="G197" s="193">
        <f t="shared" si="1"/>
        <v>2.2900000000000205</v>
      </c>
    </row>
    <row r="198" spans="1:7" x14ac:dyDescent="0.5">
      <c r="A198" s="257"/>
      <c r="B198" s="257"/>
      <c r="C198" s="257"/>
      <c r="D198" s="258"/>
      <c r="E198" s="193">
        <v>386.78</v>
      </c>
      <c r="F198" s="193">
        <v>390.17</v>
      </c>
      <c r="G198" s="193">
        <f t="shared" si="1"/>
        <v>3.3900000000000432</v>
      </c>
    </row>
    <row r="199" spans="1:7" x14ac:dyDescent="0.5">
      <c r="A199" s="100" t="s">
        <v>105</v>
      </c>
      <c r="B199" s="100" t="s">
        <v>30</v>
      </c>
      <c r="C199" s="100">
        <v>158</v>
      </c>
      <c r="D199" s="216">
        <v>-45</v>
      </c>
      <c r="E199" s="259" t="s">
        <v>132</v>
      </c>
      <c r="F199" s="260"/>
      <c r="G199" s="261"/>
    </row>
    <row r="200" spans="1:7" x14ac:dyDescent="0.5">
      <c r="A200" s="257" t="s">
        <v>104</v>
      </c>
      <c r="B200" s="257" t="s">
        <v>30</v>
      </c>
      <c r="C200" s="257">
        <v>145</v>
      </c>
      <c r="D200" s="258">
        <v>-65</v>
      </c>
      <c r="E200" s="193">
        <v>25.02</v>
      </c>
      <c r="F200" s="193">
        <v>28.7</v>
      </c>
      <c r="G200" s="193">
        <f t="shared" ref="G200:G218" si="2">F200-E200</f>
        <v>3.6799999999999997</v>
      </c>
    </row>
    <row r="201" spans="1:7" x14ac:dyDescent="0.5">
      <c r="A201" s="257"/>
      <c r="B201" s="257"/>
      <c r="C201" s="257"/>
      <c r="D201" s="258"/>
      <c r="E201" s="193">
        <v>33.049999999999997</v>
      </c>
      <c r="F201" s="193">
        <v>40.049999999999997</v>
      </c>
      <c r="G201" s="193">
        <f t="shared" si="2"/>
        <v>7</v>
      </c>
    </row>
    <row r="202" spans="1:7" x14ac:dyDescent="0.5">
      <c r="A202" s="257" t="s">
        <v>106</v>
      </c>
      <c r="B202" s="257" t="s">
        <v>30</v>
      </c>
      <c r="C202" s="257">
        <v>140</v>
      </c>
      <c r="D202" s="258">
        <v>-45</v>
      </c>
      <c r="E202" s="193">
        <v>14.28</v>
      </c>
      <c r="F202" s="193">
        <v>29.19</v>
      </c>
      <c r="G202" s="193">
        <f t="shared" si="2"/>
        <v>14.910000000000002</v>
      </c>
    </row>
    <row r="203" spans="1:7" x14ac:dyDescent="0.5">
      <c r="A203" s="257"/>
      <c r="B203" s="257"/>
      <c r="C203" s="257"/>
      <c r="D203" s="258"/>
      <c r="E203" s="193">
        <v>203.83</v>
      </c>
      <c r="F203" s="193">
        <v>211.82</v>
      </c>
      <c r="G203" s="193">
        <f t="shared" si="2"/>
        <v>7.9899999999999807</v>
      </c>
    </row>
    <row r="204" spans="1:7" x14ac:dyDescent="0.5">
      <c r="A204" s="257" t="s">
        <v>122</v>
      </c>
      <c r="B204" s="257" t="s">
        <v>30</v>
      </c>
      <c r="C204" s="257">
        <v>158</v>
      </c>
      <c r="D204" s="258">
        <v>-72</v>
      </c>
      <c r="E204" s="193">
        <v>114.27</v>
      </c>
      <c r="F204" s="193">
        <v>123.68</v>
      </c>
      <c r="G204" s="193">
        <f t="shared" si="2"/>
        <v>9.4100000000000108</v>
      </c>
    </row>
    <row r="205" spans="1:7" x14ac:dyDescent="0.5">
      <c r="A205" s="257"/>
      <c r="B205" s="257"/>
      <c r="C205" s="257"/>
      <c r="D205" s="258"/>
      <c r="E205" s="193">
        <v>280.7</v>
      </c>
      <c r="F205" s="193">
        <v>285.02</v>
      </c>
      <c r="G205" s="193">
        <f t="shared" si="2"/>
        <v>4.3199999999999932</v>
      </c>
    </row>
    <row r="206" spans="1:7" x14ac:dyDescent="0.5">
      <c r="A206" s="100" t="s">
        <v>123</v>
      </c>
      <c r="B206" s="100" t="s">
        <v>30</v>
      </c>
      <c r="C206" s="100">
        <v>158</v>
      </c>
      <c r="D206" s="216">
        <v>-45</v>
      </c>
      <c r="E206" s="193">
        <v>352.27</v>
      </c>
      <c r="F206" s="193">
        <v>354.26</v>
      </c>
      <c r="G206" s="193">
        <f>F206-E206</f>
        <v>1.9900000000000091</v>
      </c>
    </row>
    <row r="207" spans="1:7" x14ac:dyDescent="0.5">
      <c r="A207" s="257" t="s">
        <v>124</v>
      </c>
      <c r="B207" s="257" t="s">
        <v>30</v>
      </c>
      <c r="C207" s="257">
        <v>140</v>
      </c>
      <c r="D207" s="258">
        <v>-45</v>
      </c>
      <c r="E207" s="193">
        <v>5.49</v>
      </c>
      <c r="F207" s="193">
        <v>41.48</v>
      </c>
      <c r="G207" s="193">
        <f t="shared" si="2"/>
        <v>35.989999999999995</v>
      </c>
    </row>
    <row r="208" spans="1:7" x14ac:dyDescent="0.5">
      <c r="A208" s="257"/>
      <c r="B208" s="257"/>
      <c r="C208" s="257"/>
      <c r="D208" s="258"/>
      <c r="E208" s="193">
        <v>228.65</v>
      </c>
      <c r="F208" s="193">
        <v>232.25</v>
      </c>
      <c r="G208" s="193">
        <f t="shared" si="2"/>
        <v>3.5999999999999943</v>
      </c>
    </row>
    <row r="209" spans="1:11" x14ac:dyDescent="0.5">
      <c r="A209" s="257" t="s">
        <v>125</v>
      </c>
      <c r="B209" s="257" t="s">
        <v>30</v>
      </c>
      <c r="C209" s="257">
        <v>158</v>
      </c>
      <c r="D209" s="258">
        <v>-45</v>
      </c>
      <c r="E209" s="193">
        <v>139.33000000000001</v>
      </c>
      <c r="F209" s="193">
        <v>148.44999999999999</v>
      </c>
      <c r="G209" s="193">
        <f t="shared" si="2"/>
        <v>9.1199999999999761</v>
      </c>
    </row>
    <row r="210" spans="1:11" x14ac:dyDescent="0.5">
      <c r="A210" s="257"/>
      <c r="B210" s="257"/>
      <c r="C210" s="257"/>
      <c r="D210" s="258"/>
      <c r="E210" s="193">
        <v>250.77</v>
      </c>
      <c r="F210" s="193">
        <v>381.99</v>
      </c>
      <c r="G210" s="193">
        <f t="shared" si="2"/>
        <v>131.22</v>
      </c>
    </row>
    <row r="211" spans="1:11" x14ac:dyDescent="0.5">
      <c r="A211" s="257" t="s">
        <v>126</v>
      </c>
      <c r="B211" s="257" t="s">
        <v>30</v>
      </c>
      <c r="C211" s="257">
        <v>140</v>
      </c>
      <c r="D211" s="258">
        <v>-65</v>
      </c>
      <c r="E211" s="193">
        <v>4.5</v>
      </c>
      <c r="F211" s="193">
        <v>6.45</v>
      </c>
      <c r="G211" s="193">
        <f>F211-E211</f>
        <v>1.9500000000000002</v>
      </c>
    </row>
    <row r="212" spans="1:11" x14ac:dyDescent="0.5">
      <c r="A212" s="257"/>
      <c r="B212" s="257"/>
      <c r="C212" s="257"/>
      <c r="D212" s="258"/>
      <c r="E212" s="193">
        <v>8.17</v>
      </c>
      <c r="F212" s="193">
        <v>41.3</v>
      </c>
      <c r="G212" s="193">
        <f t="shared" si="2"/>
        <v>33.129999999999995</v>
      </c>
    </row>
    <row r="213" spans="1:11" x14ac:dyDescent="0.5">
      <c r="A213" s="257"/>
      <c r="B213" s="257"/>
      <c r="C213" s="257"/>
      <c r="D213" s="258"/>
      <c r="E213" s="193">
        <v>200.11</v>
      </c>
      <c r="F213" s="193">
        <v>204.77</v>
      </c>
      <c r="G213" s="193">
        <f t="shared" si="2"/>
        <v>4.6599999999999966</v>
      </c>
    </row>
    <row r="214" spans="1:11" x14ac:dyDescent="0.5">
      <c r="A214" s="257"/>
      <c r="B214" s="257"/>
      <c r="C214" s="257"/>
      <c r="D214" s="258"/>
      <c r="E214" s="193">
        <v>212.81</v>
      </c>
      <c r="F214" s="193">
        <v>216.82</v>
      </c>
      <c r="G214" s="193">
        <f t="shared" si="2"/>
        <v>4.0099999999999909</v>
      </c>
    </row>
    <row r="215" spans="1:11" x14ac:dyDescent="0.5">
      <c r="A215" s="257" t="s">
        <v>127</v>
      </c>
      <c r="B215" s="257" t="s">
        <v>30</v>
      </c>
      <c r="C215" s="257">
        <v>158</v>
      </c>
      <c r="D215" s="258">
        <v>-45</v>
      </c>
      <c r="E215" s="193">
        <v>19.11</v>
      </c>
      <c r="F215" s="193">
        <v>27.31</v>
      </c>
      <c r="G215" s="193">
        <f t="shared" si="2"/>
        <v>8.1999999999999993</v>
      </c>
    </row>
    <row r="216" spans="1:11" x14ac:dyDescent="0.5">
      <c r="A216" s="257"/>
      <c r="B216" s="257"/>
      <c r="C216" s="257"/>
      <c r="D216" s="258"/>
      <c r="E216" s="193">
        <v>211.82</v>
      </c>
      <c r="F216" s="193">
        <v>222.26</v>
      </c>
      <c r="G216" s="193">
        <f t="shared" si="2"/>
        <v>10.439999999999998</v>
      </c>
    </row>
    <row r="217" spans="1:11" x14ac:dyDescent="0.5">
      <c r="A217" s="100" t="s">
        <v>128</v>
      </c>
      <c r="B217" s="100" t="s">
        <v>30</v>
      </c>
      <c r="C217" s="217">
        <v>200</v>
      </c>
      <c r="D217" s="217">
        <v>-45</v>
      </c>
      <c r="E217" s="193">
        <v>23.77</v>
      </c>
      <c r="F217" s="193">
        <v>42.57</v>
      </c>
      <c r="G217" s="193">
        <f t="shared" si="2"/>
        <v>18.8</v>
      </c>
    </row>
    <row r="218" spans="1:11" x14ac:dyDescent="0.5">
      <c r="A218" s="100" t="s">
        <v>129</v>
      </c>
      <c r="B218" s="100" t="s">
        <v>30</v>
      </c>
      <c r="C218" s="217">
        <v>200</v>
      </c>
      <c r="D218" s="217">
        <v>-65</v>
      </c>
      <c r="E218" s="193">
        <v>20.63</v>
      </c>
      <c r="F218" s="193">
        <v>37.880000000000003</v>
      </c>
      <c r="G218" s="193">
        <f t="shared" si="2"/>
        <v>17.250000000000004</v>
      </c>
    </row>
    <row r="219" spans="1:11" ht="37.200000000000003" customHeight="1" x14ac:dyDescent="0.5">
      <c r="A219" s="270" t="s">
        <v>149</v>
      </c>
      <c r="B219" s="256"/>
      <c r="C219" s="256"/>
      <c r="D219" s="256"/>
      <c r="E219" s="256"/>
      <c r="F219" s="256"/>
      <c r="G219" s="256"/>
      <c r="H219" s="246"/>
      <c r="I219" s="246"/>
      <c r="J219" s="246"/>
      <c r="K219" s="246"/>
    </row>
    <row r="220" spans="1:11" x14ac:dyDescent="0.5">
      <c r="A220" s="219"/>
      <c r="E220" s="218"/>
      <c r="F220" s="218"/>
      <c r="G220" s="218"/>
    </row>
    <row r="221" spans="1:11" x14ac:dyDescent="0.5">
      <c r="A221" s="219"/>
      <c r="E221" s="218"/>
      <c r="F221" s="218"/>
      <c r="G221" s="218"/>
    </row>
    <row r="222" spans="1:11" x14ac:dyDescent="0.5">
      <c r="A222" s="219"/>
      <c r="E222" s="218"/>
      <c r="F222" s="218"/>
      <c r="G222" s="218"/>
    </row>
    <row r="223" spans="1:11" x14ac:dyDescent="0.5">
      <c r="A223" s="219"/>
      <c r="E223" s="218"/>
      <c r="F223" s="218"/>
      <c r="G223" s="218"/>
    </row>
    <row r="224" spans="1:11" x14ac:dyDescent="0.5">
      <c r="A224" s="219"/>
      <c r="E224" s="218"/>
      <c r="F224" s="218"/>
      <c r="G224" s="218"/>
    </row>
    <row r="225" spans="1:7" x14ac:dyDescent="0.5">
      <c r="A225" s="219"/>
      <c r="E225" s="218"/>
      <c r="F225" s="218"/>
      <c r="G225" s="218"/>
    </row>
    <row r="226" spans="1:7" x14ac:dyDescent="0.5">
      <c r="A226" s="219"/>
      <c r="E226" s="218"/>
      <c r="F226" s="218"/>
      <c r="G226" s="218"/>
    </row>
    <row r="227" spans="1:7" x14ac:dyDescent="0.5">
      <c r="A227" s="219"/>
      <c r="E227" s="218"/>
      <c r="F227" s="218"/>
      <c r="G227" s="218"/>
    </row>
    <row r="228" spans="1:7" x14ac:dyDescent="0.5">
      <c r="A228" s="219"/>
      <c r="E228" s="218"/>
      <c r="F228" s="218"/>
      <c r="G228" s="218"/>
    </row>
    <row r="229" spans="1:7" x14ac:dyDescent="0.5">
      <c r="A229" s="219"/>
      <c r="E229" s="218"/>
      <c r="F229" s="218"/>
      <c r="G229" s="218"/>
    </row>
    <row r="230" spans="1:7" x14ac:dyDescent="0.5">
      <c r="A230" s="219"/>
      <c r="E230" s="218"/>
      <c r="F230" s="218"/>
      <c r="G230" s="218"/>
    </row>
    <row r="231" spans="1:7" x14ac:dyDescent="0.5">
      <c r="A231" s="219"/>
      <c r="E231" s="218"/>
      <c r="F231" s="218"/>
      <c r="G231" s="218"/>
    </row>
    <row r="232" spans="1:7" x14ac:dyDescent="0.5">
      <c r="A232" s="219"/>
      <c r="E232" s="218"/>
      <c r="F232" s="218"/>
      <c r="G232" s="218"/>
    </row>
    <row r="233" spans="1:7" x14ac:dyDescent="0.5">
      <c r="A233" s="219"/>
      <c r="E233" s="218"/>
      <c r="F233" s="218"/>
      <c r="G233" s="218"/>
    </row>
    <row r="234" spans="1:7" x14ac:dyDescent="0.5">
      <c r="A234" s="219"/>
      <c r="E234" s="218"/>
      <c r="F234" s="218"/>
      <c r="G234" s="218"/>
    </row>
    <row r="235" spans="1:7" x14ac:dyDescent="0.5">
      <c r="A235" s="219"/>
      <c r="E235" s="218"/>
      <c r="F235" s="218"/>
      <c r="G235" s="218"/>
    </row>
    <row r="236" spans="1:7" x14ac:dyDescent="0.5">
      <c r="A236" s="219"/>
      <c r="E236" s="218"/>
      <c r="F236" s="218"/>
      <c r="G236" s="218"/>
    </row>
    <row r="237" spans="1:7" x14ac:dyDescent="0.5">
      <c r="A237" s="219"/>
      <c r="E237" s="218"/>
      <c r="F237" s="218"/>
      <c r="G237" s="218"/>
    </row>
    <row r="238" spans="1:7" x14ac:dyDescent="0.5">
      <c r="A238" s="219"/>
      <c r="E238" s="218"/>
      <c r="F238" s="218"/>
      <c r="G238" s="218"/>
    </row>
    <row r="239" spans="1:7" x14ac:dyDescent="0.5">
      <c r="A239" s="219"/>
      <c r="E239" s="218"/>
      <c r="F239" s="218"/>
      <c r="G239" s="218"/>
    </row>
    <row r="240" spans="1:7" x14ac:dyDescent="0.5">
      <c r="A240" s="219"/>
      <c r="E240" s="218"/>
      <c r="F240" s="218"/>
      <c r="G240" s="218"/>
    </row>
    <row r="241" spans="1:7" x14ac:dyDescent="0.5">
      <c r="A241" s="219"/>
      <c r="E241" s="218"/>
      <c r="F241" s="218"/>
      <c r="G241" s="218"/>
    </row>
    <row r="242" spans="1:7" x14ac:dyDescent="0.5">
      <c r="A242" s="219"/>
      <c r="E242" s="218"/>
      <c r="F242" s="218"/>
      <c r="G242" s="218"/>
    </row>
    <row r="243" spans="1:7" x14ac:dyDescent="0.5">
      <c r="A243" s="219"/>
      <c r="E243" s="218"/>
      <c r="F243" s="218"/>
      <c r="G243" s="218"/>
    </row>
    <row r="244" spans="1:7" x14ac:dyDescent="0.5">
      <c r="A244" s="219"/>
      <c r="E244" s="218"/>
      <c r="F244" s="218"/>
      <c r="G244" s="218"/>
    </row>
    <row r="245" spans="1:7" x14ac:dyDescent="0.5">
      <c r="A245" s="219"/>
      <c r="E245" s="218"/>
      <c r="F245" s="218"/>
      <c r="G245" s="218"/>
    </row>
    <row r="246" spans="1:7" x14ac:dyDescent="0.5">
      <c r="A246" s="219"/>
      <c r="E246" s="218"/>
      <c r="F246" s="218"/>
      <c r="G246" s="218"/>
    </row>
    <row r="247" spans="1:7" x14ac:dyDescent="0.5">
      <c r="A247" s="219"/>
      <c r="E247" s="218"/>
      <c r="F247" s="218"/>
      <c r="G247" s="218"/>
    </row>
    <row r="248" spans="1:7" x14ac:dyDescent="0.5">
      <c r="A248" s="219"/>
      <c r="E248" s="218"/>
      <c r="F248" s="218"/>
      <c r="G248" s="218"/>
    </row>
    <row r="249" spans="1:7" x14ac:dyDescent="0.5">
      <c r="A249" s="219"/>
      <c r="E249" s="218"/>
      <c r="F249" s="218"/>
      <c r="G249" s="218"/>
    </row>
    <row r="250" spans="1:7" x14ac:dyDescent="0.5">
      <c r="A250" s="219"/>
      <c r="E250" s="218"/>
      <c r="F250" s="218"/>
      <c r="G250" s="218"/>
    </row>
    <row r="251" spans="1:7" x14ac:dyDescent="0.5">
      <c r="A251" s="219"/>
      <c r="E251" s="218"/>
      <c r="F251" s="218"/>
      <c r="G251" s="218"/>
    </row>
    <row r="252" spans="1:7" x14ac:dyDescent="0.5">
      <c r="A252" s="219"/>
      <c r="E252" s="218"/>
      <c r="F252" s="218"/>
      <c r="G252" s="218"/>
    </row>
    <row r="253" spans="1:7" x14ac:dyDescent="0.5">
      <c r="A253" s="219"/>
      <c r="E253" s="218"/>
      <c r="F253" s="218"/>
      <c r="G253" s="218"/>
    </row>
    <row r="254" spans="1:7" x14ac:dyDescent="0.5">
      <c r="A254" s="219"/>
      <c r="E254" s="218"/>
      <c r="F254" s="218"/>
      <c r="G254" s="218"/>
    </row>
    <row r="255" spans="1:7" x14ac:dyDescent="0.5">
      <c r="A255" s="219"/>
      <c r="E255" s="218"/>
      <c r="F255" s="218"/>
      <c r="G255" s="218"/>
    </row>
    <row r="256" spans="1:7" x14ac:dyDescent="0.5">
      <c r="A256" s="219"/>
      <c r="E256" s="218"/>
      <c r="F256" s="218"/>
      <c r="G256" s="218"/>
    </row>
    <row r="257" spans="1:7" x14ac:dyDescent="0.5">
      <c r="A257" s="219"/>
      <c r="E257" s="218"/>
      <c r="F257" s="218"/>
      <c r="G257" s="218"/>
    </row>
    <row r="258" spans="1:7" x14ac:dyDescent="0.5">
      <c r="A258" s="219"/>
      <c r="E258" s="218"/>
      <c r="F258" s="218"/>
      <c r="G258" s="218"/>
    </row>
    <row r="259" spans="1:7" x14ac:dyDescent="0.5">
      <c r="A259" s="219"/>
      <c r="E259" s="218"/>
      <c r="F259" s="218"/>
      <c r="G259" s="218"/>
    </row>
    <row r="260" spans="1:7" x14ac:dyDescent="0.5">
      <c r="A260" s="219"/>
      <c r="E260" s="218"/>
      <c r="F260" s="218"/>
      <c r="G260" s="218"/>
    </row>
    <row r="261" spans="1:7" x14ac:dyDescent="0.5">
      <c r="A261" s="219"/>
      <c r="E261" s="218"/>
      <c r="F261" s="218"/>
      <c r="G261" s="218"/>
    </row>
    <row r="262" spans="1:7" x14ac:dyDescent="0.5">
      <c r="A262" s="219"/>
      <c r="E262" s="218"/>
      <c r="F262" s="218"/>
      <c r="G262" s="218"/>
    </row>
    <row r="263" spans="1:7" x14ac:dyDescent="0.5">
      <c r="A263" s="219"/>
      <c r="E263" s="218"/>
      <c r="F263" s="218"/>
      <c r="G263" s="218"/>
    </row>
    <row r="264" spans="1:7" x14ac:dyDescent="0.5">
      <c r="A264" s="219"/>
      <c r="E264" s="218"/>
      <c r="F264" s="218"/>
      <c r="G264" s="218"/>
    </row>
    <row r="265" spans="1:7" x14ac:dyDescent="0.5">
      <c r="A265" s="219"/>
      <c r="E265" s="218"/>
      <c r="F265" s="218"/>
      <c r="G265" s="218"/>
    </row>
    <row r="266" spans="1:7" x14ac:dyDescent="0.5">
      <c r="A266" s="219"/>
      <c r="E266" s="218"/>
      <c r="F266" s="218"/>
      <c r="G266" s="218"/>
    </row>
    <row r="267" spans="1:7" x14ac:dyDescent="0.5">
      <c r="A267" s="219"/>
      <c r="E267" s="218"/>
      <c r="F267" s="218"/>
      <c r="G267" s="218"/>
    </row>
    <row r="268" spans="1:7" x14ac:dyDescent="0.5">
      <c r="A268" s="219"/>
      <c r="E268" s="218"/>
      <c r="F268" s="218"/>
      <c r="G268" s="218"/>
    </row>
    <row r="269" spans="1:7" x14ac:dyDescent="0.5">
      <c r="A269" s="219"/>
      <c r="E269" s="218"/>
      <c r="F269" s="218"/>
      <c r="G269" s="218"/>
    </row>
    <row r="270" spans="1:7" x14ac:dyDescent="0.5">
      <c r="A270" s="219"/>
      <c r="E270" s="218"/>
      <c r="F270" s="218"/>
      <c r="G270" s="218"/>
    </row>
  </sheetData>
  <mergeCells count="246">
    <mergeCell ref="A2:A4"/>
    <mergeCell ref="B2:B4"/>
    <mergeCell ref="C2:C4"/>
    <mergeCell ref="D2:D4"/>
    <mergeCell ref="A5:A7"/>
    <mergeCell ref="B5:B7"/>
    <mergeCell ref="C5:C7"/>
    <mergeCell ref="D5:D7"/>
    <mergeCell ref="A219:G219"/>
    <mergeCell ref="A15:A16"/>
    <mergeCell ref="B15:B16"/>
    <mergeCell ref="C15:C16"/>
    <mergeCell ref="D15:D16"/>
    <mergeCell ref="A17:A18"/>
    <mergeCell ref="B17:B18"/>
    <mergeCell ref="C17:C18"/>
    <mergeCell ref="D17:D18"/>
    <mergeCell ref="A10:A11"/>
    <mergeCell ref="B10:B11"/>
    <mergeCell ref="C10:C11"/>
    <mergeCell ref="D10:D11"/>
    <mergeCell ref="A13:A14"/>
    <mergeCell ref="B13:B14"/>
    <mergeCell ref="C13:C14"/>
    <mergeCell ref="D13:D14"/>
    <mergeCell ref="A28:A31"/>
    <mergeCell ref="B28:B31"/>
    <mergeCell ref="C28:C31"/>
    <mergeCell ref="D28:D31"/>
    <mergeCell ref="A32:A33"/>
    <mergeCell ref="B32:B33"/>
    <mergeCell ref="C32:C33"/>
    <mergeCell ref="D32:D33"/>
    <mergeCell ref="A22:A23"/>
    <mergeCell ref="B22:B23"/>
    <mergeCell ref="C22:C23"/>
    <mergeCell ref="D22:D23"/>
    <mergeCell ref="A26:A27"/>
    <mergeCell ref="B26:B27"/>
    <mergeCell ref="C26:C27"/>
    <mergeCell ref="D26:D27"/>
    <mergeCell ref="A36:A37"/>
    <mergeCell ref="B36:B37"/>
    <mergeCell ref="C36:C37"/>
    <mergeCell ref="D36:D37"/>
    <mergeCell ref="E39:G39"/>
    <mergeCell ref="A40:A42"/>
    <mergeCell ref="B40:B42"/>
    <mergeCell ref="C40:C42"/>
    <mergeCell ref="D40:D42"/>
    <mergeCell ref="A50:A55"/>
    <mergeCell ref="B50:B55"/>
    <mergeCell ref="C50:C55"/>
    <mergeCell ref="D50:D55"/>
    <mergeCell ref="A56:A59"/>
    <mergeCell ref="B56:B59"/>
    <mergeCell ref="C56:C59"/>
    <mergeCell ref="D56:D59"/>
    <mergeCell ref="A43:A47"/>
    <mergeCell ref="B43:B47"/>
    <mergeCell ref="C43:C47"/>
    <mergeCell ref="D43:D47"/>
    <mergeCell ref="A48:A49"/>
    <mergeCell ref="B48:B49"/>
    <mergeCell ref="C48:C49"/>
    <mergeCell ref="D48:D49"/>
    <mergeCell ref="A67:A68"/>
    <mergeCell ref="B67:B68"/>
    <mergeCell ref="C67:C68"/>
    <mergeCell ref="D67:D68"/>
    <mergeCell ref="A69:A70"/>
    <mergeCell ref="B69:B70"/>
    <mergeCell ref="C69:C70"/>
    <mergeCell ref="D69:D70"/>
    <mergeCell ref="A61:A63"/>
    <mergeCell ref="B61:B63"/>
    <mergeCell ref="C61:C63"/>
    <mergeCell ref="D61:D63"/>
    <mergeCell ref="A64:A66"/>
    <mergeCell ref="B64:B66"/>
    <mergeCell ref="C64:C66"/>
    <mergeCell ref="D64:D66"/>
    <mergeCell ref="A77:A79"/>
    <mergeCell ref="B77:B79"/>
    <mergeCell ref="C77:C79"/>
    <mergeCell ref="D77:D79"/>
    <mergeCell ref="A80:A84"/>
    <mergeCell ref="B80:B84"/>
    <mergeCell ref="C80:C84"/>
    <mergeCell ref="D80:D84"/>
    <mergeCell ref="A71:A74"/>
    <mergeCell ref="B71:B74"/>
    <mergeCell ref="C71:C74"/>
    <mergeCell ref="D71:D74"/>
    <mergeCell ref="A75:A76"/>
    <mergeCell ref="B75:B76"/>
    <mergeCell ref="C75:C76"/>
    <mergeCell ref="D75:D76"/>
    <mergeCell ref="A95:A97"/>
    <mergeCell ref="B95:B97"/>
    <mergeCell ref="C95:C97"/>
    <mergeCell ref="D95:D97"/>
    <mergeCell ref="A100:A103"/>
    <mergeCell ref="B100:B103"/>
    <mergeCell ref="C100:C103"/>
    <mergeCell ref="D100:D103"/>
    <mergeCell ref="E85:G85"/>
    <mergeCell ref="A86:A89"/>
    <mergeCell ref="B86:B89"/>
    <mergeCell ref="C86:C89"/>
    <mergeCell ref="D86:D89"/>
    <mergeCell ref="E92:G92"/>
    <mergeCell ref="A108:A110"/>
    <mergeCell ref="B108:B110"/>
    <mergeCell ref="C108:C110"/>
    <mergeCell ref="D108:D110"/>
    <mergeCell ref="A112:A113"/>
    <mergeCell ref="B112:B113"/>
    <mergeCell ref="C112:C113"/>
    <mergeCell ref="D112:D113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A125:A127"/>
    <mergeCell ref="B125:B127"/>
    <mergeCell ref="C125:C127"/>
    <mergeCell ref="D125:D127"/>
    <mergeCell ref="A128:A129"/>
    <mergeCell ref="B128:B129"/>
    <mergeCell ref="C128:C129"/>
    <mergeCell ref="D128:D129"/>
    <mergeCell ref="A114:A115"/>
    <mergeCell ref="B114:B115"/>
    <mergeCell ref="C114:C115"/>
    <mergeCell ref="D114:D115"/>
    <mergeCell ref="A116:A124"/>
    <mergeCell ref="B116:B124"/>
    <mergeCell ref="C116:C124"/>
    <mergeCell ref="D116:D124"/>
    <mergeCell ref="A137:A139"/>
    <mergeCell ref="B137:B139"/>
    <mergeCell ref="C137:C139"/>
    <mergeCell ref="D137:D139"/>
    <mergeCell ref="A140:A142"/>
    <mergeCell ref="B140:B142"/>
    <mergeCell ref="C140:C142"/>
    <mergeCell ref="D140:D142"/>
    <mergeCell ref="A131:A132"/>
    <mergeCell ref="B131:B132"/>
    <mergeCell ref="C131:C132"/>
    <mergeCell ref="D131:D132"/>
    <mergeCell ref="A133:A136"/>
    <mergeCell ref="B133:B136"/>
    <mergeCell ref="C133:C136"/>
    <mergeCell ref="D133:D136"/>
    <mergeCell ref="A153:A157"/>
    <mergeCell ref="B153:B157"/>
    <mergeCell ref="C153:C157"/>
    <mergeCell ref="D153:D157"/>
    <mergeCell ref="A159:A160"/>
    <mergeCell ref="B159:B160"/>
    <mergeCell ref="C159:C160"/>
    <mergeCell ref="D159:D160"/>
    <mergeCell ref="A143:A146"/>
    <mergeCell ref="B143:B146"/>
    <mergeCell ref="C143:C146"/>
    <mergeCell ref="D143:D146"/>
    <mergeCell ref="A148:A152"/>
    <mergeCell ref="B148:B152"/>
    <mergeCell ref="C148:C152"/>
    <mergeCell ref="D148:D152"/>
    <mergeCell ref="A171:A173"/>
    <mergeCell ref="B171:B173"/>
    <mergeCell ref="C171:C173"/>
    <mergeCell ref="D171:D173"/>
    <mergeCell ref="A174:A175"/>
    <mergeCell ref="B174:B175"/>
    <mergeCell ref="C174:C175"/>
    <mergeCell ref="D174:D175"/>
    <mergeCell ref="A162:A165"/>
    <mergeCell ref="B162:B165"/>
    <mergeCell ref="C162:C165"/>
    <mergeCell ref="D162:D165"/>
    <mergeCell ref="A166:A169"/>
    <mergeCell ref="B166:B169"/>
    <mergeCell ref="C166:C169"/>
    <mergeCell ref="D166:D169"/>
    <mergeCell ref="E182:G182"/>
    <mergeCell ref="A183:A184"/>
    <mergeCell ref="B183:B184"/>
    <mergeCell ref="C183:C184"/>
    <mergeCell ref="D183:D184"/>
    <mergeCell ref="A176:A177"/>
    <mergeCell ref="B176:B177"/>
    <mergeCell ref="C176:C177"/>
    <mergeCell ref="D176:D177"/>
    <mergeCell ref="A178:A179"/>
    <mergeCell ref="B178:B179"/>
    <mergeCell ref="C178:C179"/>
    <mergeCell ref="D178:D179"/>
    <mergeCell ref="A186:A189"/>
    <mergeCell ref="B186:B189"/>
    <mergeCell ref="C186:C189"/>
    <mergeCell ref="D186:D189"/>
    <mergeCell ref="A192:A198"/>
    <mergeCell ref="B192:B198"/>
    <mergeCell ref="C192:C198"/>
    <mergeCell ref="D192:D198"/>
    <mergeCell ref="A180:A181"/>
    <mergeCell ref="B180:B181"/>
    <mergeCell ref="C180:C181"/>
    <mergeCell ref="D180:D181"/>
    <mergeCell ref="A204:A205"/>
    <mergeCell ref="B204:B205"/>
    <mergeCell ref="C204:C205"/>
    <mergeCell ref="D204:D205"/>
    <mergeCell ref="A207:A208"/>
    <mergeCell ref="B207:B208"/>
    <mergeCell ref="C207:C208"/>
    <mergeCell ref="D207:D208"/>
    <mergeCell ref="E199:G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15:A216"/>
    <mergeCell ref="B215:B216"/>
    <mergeCell ref="C215:C216"/>
    <mergeCell ref="D215:D216"/>
    <mergeCell ref="A209:A210"/>
    <mergeCell ref="B209:B210"/>
    <mergeCell ref="C209:C210"/>
    <mergeCell ref="D209:D210"/>
    <mergeCell ref="A211:A214"/>
    <mergeCell ref="B211:B214"/>
    <mergeCell ref="C211:C214"/>
    <mergeCell ref="D211:D214"/>
  </mergeCells>
  <conditionalFormatting sqref="G1:G47 G86:G218 G220:G1048576 G49:G84">
    <cfRule type="cellIs" dxfId="0" priority="1" operator="greaterThan">
      <formula>9.99</formula>
    </cfRule>
  </conditionalFormatting>
  <pageMargins left="0.7" right="0.7" top="0.75" bottom="0.75" header="0.3" footer="0.3"/>
  <pageSetup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30AA0-83D0-453F-83C7-E94EF11C38B8}">
  <dimension ref="A1:K6"/>
  <sheetViews>
    <sheetView zoomScaleNormal="100" workbookViewId="0">
      <selection activeCell="E11" sqref="E11"/>
    </sheetView>
  </sheetViews>
  <sheetFormatPr defaultRowHeight="14.35" x14ac:dyDescent="0.5"/>
  <cols>
    <col min="1" max="1" width="9.87890625" customWidth="1"/>
    <col min="2" max="2" width="6.41015625" customWidth="1"/>
    <col min="3" max="3" width="7.76171875" customWidth="1"/>
    <col min="4" max="4" width="9.52734375" customWidth="1"/>
    <col min="5" max="5" width="7.52734375" bestFit="1" customWidth="1"/>
    <col min="6" max="6" width="6.41015625" customWidth="1"/>
    <col min="7" max="7" width="0.87890625" customWidth="1"/>
    <col min="8" max="8" width="9.1171875" customWidth="1"/>
    <col min="11" max="11" width="12.41015625" customWidth="1"/>
  </cols>
  <sheetData>
    <row r="1" spans="1:11" ht="31" thickBot="1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4" t="s">
        <v>6</v>
      </c>
      <c r="I1" s="2" t="s">
        <v>7</v>
      </c>
      <c r="J1" s="2" t="s">
        <v>8</v>
      </c>
      <c r="K1" s="5" t="s">
        <v>9</v>
      </c>
    </row>
    <row r="2" spans="1:11" x14ac:dyDescent="0.5">
      <c r="A2" s="79" t="s">
        <v>39</v>
      </c>
      <c r="B2" s="55">
        <v>26.5</v>
      </c>
      <c r="C2" s="55">
        <v>31.06</v>
      </c>
      <c r="D2" s="55">
        <v>4.5599999999999987</v>
      </c>
      <c r="E2" s="71">
        <v>0.35957602390350873</v>
      </c>
      <c r="F2" s="91">
        <v>144.31688175438595</v>
      </c>
      <c r="H2" s="107">
        <v>114</v>
      </c>
      <c r="I2" s="107">
        <v>203</v>
      </c>
      <c r="J2" s="110">
        <v>-45</v>
      </c>
      <c r="K2" s="101">
        <v>44628</v>
      </c>
    </row>
    <row r="3" spans="1:11" x14ac:dyDescent="0.5">
      <c r="A3" s="11" t="s">
        <v>11</v>
      </c>
      <c r="B3" s="60">
        <v>27.7</v>
      </c>
      <c r="C3" s="60">
        <v>30.29</v>
      </c>
      <c r="D3" s="60">
        <v>2.59</v>
      </c>
      <c r="E3" s="72">
        <v>0.6112790949806951</v>
      </c>
      <c r="F3" s="92">
        <v>177.59320084942084</v>
      </c>
      <c r="H3" s="108"/>
      <c r="I3" s="108"/>
      <c r="J3" s="111"/>
      <c r="K3" s="102"/>
    </row>
    <row r="4" spans="1:11" x14ac:dyDescent="0.5">
      <c r="A4" s="247"/>
      <c r="B4" s="76">
        <v>44.72</v>
      </c>
      <c r="C4" s="76">
        <v>47.11</v>
      </c>
      <c r="D4" s="76">
        <v>2.3900000000000006</v>
      </c>
      <c r="E4" s="248">
        <v>2.7817841004184097E-2</v>
      </c>
      <c r="F4" s="93">
        <v>97.548007782426794</v>
      </c>
      <c r="H4" s="108"/>
      <c r="I4" s="108"/>
      <c r="J4" s="111"/>
      <c r="K4" s="102"/>
    </row>
    <row r="5" spans="1:11" ht="14.7" thickBot="1" x14ac:dyDescent="0.55000000000000004">
      <c r="A5" s="83"/>
      <c r="B5" s="84">
        <v>70.290000000000006</v>
      </c>
      <c r="C5" s="84">
        <v>70.69</v>
      </c>
      <c r="D5" s="254">
        <v>0.4</v>
      </c>
      <c r="E5" s="85">
        <v>0.38323400000000002</v>
      </c>
      <c r="F5" s="255">
        <v>5299.5740000000005</v>
      </c>
      <c r="G5" s="87"/>
      <c r="H5" s="109"/>
      <c r="I5" s="109"/>
      <c r="J5" s="112"/>
      <c r="K5" s="103"/>
    </row>
    <row r="6" spans="1:11" ht="40.700000000000003" customHeight="1" x14ac:dyDescent="0.5">
      <c r="A6" s="271" t="s">
        <v>146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</sheetData>
  <mergeCells count="1">
    <mergeCell ref="A6:K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88C7-B114-40D9-BB26-3F75C47B0792}">
  <dimension ref="A1:K20"/>
  <sheetViews>
    <sheetView zoomScaleNormal="100" workbookViewId="0">
      <selection activeCell="A20" sqref="A20:K20"/>
    </sheetView>
  </sheetViews>
  <sheetFormatPr defaultRowHeight="14.35" x14ac:dyDescent="0.5"/>
  <cols>
    <col min="1" max="1" width="9.87890625" customWidth="1"/>
    <col min="2" max="2" width="6.41015625" customWidth="1"/>
    <col min="3" max="3" width="7.76171875" customWidth="1"/>
    <col min="4" max="4" width="9.52734375" customWidth="1"/>
    <col min="5" max="5" width="7.52734375" bestFit="1" customWidth="1"/>
    <col min="6" max="6" width="6.41015625" customWidth="1"/>
    <col min="7" max="7" width="0.87890625" customWidth="1"/>
    <col min="8" max="8" width="9" customWidth="1"/>
    <col min="11" max="11" width="12.41015625" customWidth="1"/>
  </cols>
  <sheetData>
    <row r="1" spans="1:11" ht="31" thickBot="1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4" t="s">
        <v>6</v>
      </c>
      <c r="I1" s="2" t="s">
        <v>7</v>
      </c>
      <c r="J1" s="2" t="s">
        <v>8</v>
      </c>
      <c r="K1" s="5" t="s">
        <v>9</v>
      </c>
    </row>
    <row r="2" spans="1:11" ht="14.45" customHeight="1" x14ac:dyDescent="0.5">
      <c r="A2" s="52" t="s">
        <v>35</v>
      </c>
      <c r="B2" s="53">
        <v>22.96</v>
      </c>
      <c r="C2" s="53">
        <v>171.61</v>
      </c>
      <c r="D2" s="95">
        <v>148.65</v>
      </c>
      <c r="E2" s="96">
        <v>0.92264909671039352</v>
      </c>
      <c r="F2" s="54">
        <v>114.38132828388834</v>
      </c>
      <c r="H2" s="104">
        <v>229.14</v>
      </c>
      <c r="I2" s="107">
        <v>340</v>
      </c>
      <c r="J2" s="110">
        <v>-45</v>
      </c>
      <c r="K2" s="101">
        <v>44529</v>
      </c>
    </row>
    <row r="3" spans="1:11" x14ac:dyDescent="0.5">
      <c r="A3" s="11" t="s">
        <v>11</v>
      </c>
      <c r="B3" s="57">
        <v>26</v>
      </c>
      <c r="C3" s="57">
        <v>99</v>
      </c>
      <c r="D3" s="58">
        <v>73</v>
      </c>
      <c r="E3" s="59">
        <v>1.0914291084520547</v>
      </c>
      <c r="F3" s="62">
        <v>108.23219849999998</v>
      </c>
      <c r="H3" s="105"/>
      <c r="I3" s="108"/>
      <c r="J3" s="111"/>
      <c r="K3" s="102"/>
    </row>
    <row r="4" spans="1:11" x14ac:dyDescent="0.5">
      <c r="A4" s="56" t="s">
        <v>26</v>
      </c>
      <c r="B4" s="57">
        <v>79.010000000000005</v>
      </c>
      <c r="C4" s="57">
        <v>99</v>
      </c>
      <c r="D4" s="57">
        <v>19.989999999999995</v>
      </c>
      <c r="E4" s="61">
        <v>1.8305889500750372</v>
      </c>
      <c r="F4" s="62">
        <v>107.54671791895943</v>
      </c>
      <c r="H4" s="105"/>
      <c r="I4" s="108"/>
      <c r="J4" s="111"/>
      <c r="K4" s="102"/>
    </row>
    <row r="5" spans="1:11" x14ac:dyDescent="0.5">
      <c r="A5" s="11" t="s">
        <v>11</v>
      </c>
      <c r="B5" s="63">
        <v>118.18</v>
      </c>
      <c r="C5" s="63">
        <v>172.76</v>
      </c>
      <c r="D5" s="64">
        <v>54.579999999999984</v>
      </c>
      <c r="E5" s="65">
        <v>1.040981298662514</v>
      </c>
      <c r="F5" s="90">
        <v>145.09897494045441</v>
      </c>
      <c r="H5" s="105"/>
      <c r="I5" s="108"/>
      <c r="J5" s="111"/>
      <c r="K5" s="102"/>
    </row>
    <row r="6" spans="1:11" x14ac:dyDescent="0.5">
      <c r="A6" s="56" t="s">
        <v>26</v>
      </c>
      <c r="B6" s="63">
        <v>142.05000000000001</v>
      </c>
      <c r="C6" s="63">
        <v>150</v>
      </c>
      <c r="D6" s="63">
        <v>7.9499999999999886</v>
      </c>
      <c r="E6" s="66">
        <v>1.9562374654088051</v>
      </c>
      <c r="F6" s="90">
        <v>157.17937761006286</v>
      </c>
      <c r="G6" s="67"/>
      <c r="H6" s="105"/>
      <c r="I6" s="108"/>
      <c r="J6" s="111"/>
      <c r="K6" s="102"/>
    </row>
    <row r="7" spans="1:11" x14ac:dyDescent="0.5">
      <c r="A7" s="247"/>
      <c r="B7" s="63">
        <v>179.09</v>
      </c>
      <c r="C7" s="63">
        <v>182.84</v>
      </c>
      <c r="D7" s="63">
        <v>3.75</v>
      </c>
      <c r="E7" s="66">
        <v>6.6581668533333332E-2</v>
      </c>
      <c r="F7" s="90">
        <v>102.47731701333333</v>
      </c>
      <c r="G7" s="67"/>
      <c r="H7" s="105"/>
      <c r="I7" s="108"/>
      <c r="J7" s="111"/>
      <c r="K7" s="102"/>
    </row>
    <row r="8" spans="1:11" ht="14.7" thickBot="1" x14ac:dyDescent="0.55000000000000004">
      <c r="A8" s="68"/>
      <c r="B8" s="63">
        <v>199.72</v>
      </c>
      <c r="C8" s="63">
        <v>213.4</v>
      </c>
      <c r="D8" s="64">
        <v>13.680000000000007</v>
      </c>
      <c r="E8" s="65">
        <v>1.1623291311258277</v>
      </c>
      <c r="F8" s="90">
        <v>104.03826342899188</v>
      </c>
      <c r="G8" s="69"/>
      <c r="H8" s="106"/>
      <c r="I8" s="109"/>
      <c r="J8" s="112"/>
      <c r="K8" s="103"/>
    </row>
    <row r="9" spans="1:11" x14ac:dyDescent="0.5">
      <c r="A9" s="70" t="s">
        <v>36</v>
      </c>
      <c r="B9" s="55">
        <v>73.63</v>
      </c>
      <c r="C9" s="55">
        <v>76.05</v>
      </c>
      <c r="D9" s="55">
        <v>2.4200000000000017</v>
      </c>
      <c r="E9" s="71">
        <v>0.06</v>
      </c>
      <c r="F9" s="91">
        <v>102</v>
      </c>
      <c r="G9" s="67"/>
      <c r="H9" s="104">
        <v>274.20999999999998</v>
      </c>
      <c r="I9" s="107">
        <v>340</v>
      </c>
      <c r="J9" s="110">
        <v>-45</v>
      </c>
      <c r="K9" s="101">
        <v>44588</v>
      </c>
    </row>
    <row r="10" spans="1:11" ht="16.350000000000001" x14ac:dyDescent="0.5">
      <c r="A10" s="249"/>
      <c r="B10" s="250">
        <v>78.900000000000006</v>
      </c>
      <c r="C10" s="250">
        <v>233</v>
      </c>
      <c r="D10" s="251" t="s">
        <v>144</v>
      </c>
      <c r="E10" s="252">
        <v>0.94</v>
      </c>
      <c r="F10" s="253">
        <v>118</v>
      </c>
      <c r="G10" s="67"/>
      <c r="H10" s="105"/>
      <c r="I10" s="108"/>
      <c r="J10" s="111"/>
      <c r="K10" s="102"/>
    </row>
    <row r="11" spans="1:11" x14ac:dyDescent="0.5">
      <c r="A11" s="11" t="s">
        <v>11</v>
      </c>
      <c r="B11" s="60">
        <v>124</v>
      </c>
      <c r="C11" s="60">
        <v>162</v>
      </c>
      <c r="D11" s="73">
        <v>38</v>
      </c>
      <c r="E11" s="74">
        <v>1.38</v>
      </c>
      <c r="F11" s="92">
        <v>160</v>
      </c>
      <c r="G11" s="67"/>
      <c r="H11" s="105"/>
      <c r="I11" s="108"/>
      <c r="J11" s="111"/>
      <c r="K11" s="102"/>
    </row>
    <row r="12" spans="1:11" x14ac:dyDescent="0.5">
      <c r="A12" s="75" t="s">
        <v>26</v>
      </c>
      <c r="B12" s="60">
        <v>157</v>
      </c>
      <c r="C12" s="60">
        <v>162</v>
      </c>
      <c r="D12" s="60">
        <v>5</v>
      </c>
      <c r="E12" s="72">
        <v>3.91</v>
      </c>
      <c r="F12" s="92">
        <v>308</v>
      </c>
      <c r="G12" s="67"/>
      <c r="H12" s="105"/>
      <c r="I12" s="108"/>
      <c r="J12" s="111"/>
      <c r="K12" s="102"/>
    </row>
    <row r="13" spans="1:11" ht="16.7" thickBot="1" x14ac:dyDescent="0.55000000000000004">
      <c r="A13" s="11" t="s">
        <v>11</v>
      </c>
      <c r="B13" s="76">
        <v>189</v>
      </c>
      <c r="C13" s="76">
        <v>233</v>
      </c>
      <c r="D13" s="77" t="s">
        <v>145</v>
      </c>
      <c r="E13" s="78">
        <v>1.1399999999999999</v>
      </c>
      <c r="F13" s="93">
        <v>104</v>
      </c>
      <c r="G13" s="69"/>
      <c r="H13" s="106"/>
      <c r="I13" s="109"/>
      <c r="J13" s="112"/>
      <c r="K13" s="103"/>
    </row>
    <row r="14" spans="1:11" x14ac:dyDescent="0.5">
      <c r="A14" s="79" t="s">
        <v>37</v>
      </c>
      <c r="B14" s="55">
        <v>22</v>
      </c>
      <c r="C14" s="55">
        <v>81.069999999999993</v>
      </c>
      <c r="D14" s="80">
        <v>59.069999999999993</v>
      </c>
      <c r="E14" s="81">
        <v>1.2325945046554934</v>
      </c>
      <c r="F14" s="91">
        <v>193.6701396309463</v>
      </c>
      <c r="G14" s="67"/>
      <c r="H14" s="104">
        <v>106.08</v>
      </c>
      <c r="I14" s="107">
        <v>160</v>
      </c>
      <c r="J14" s="110">
        <v>-45</v>
      </c>
      <c r="K14" s="101">
        <v>44595</v>
      </c>
    </row>
    <row r="15" spans="1:11" ht="14.7" thickBot="1" x14ac:dyDescent="0.55000000000000004">
      <c r="A15" s="11" t="s">
        <v>11</v>
      </c>
      <c r="B15" s="76">
        <v>27</v>
      </c>
      <c r="C15" s="76">
        <v>60</v>
      </c>
      <c r="D15" s="77">
        <v>33</v>
      </c>
      <c r="E15" s="78">
        <v>1.7969329454545451</v>
      </c>
      <c r="F15" s="93">
        <v>264.44215606060607</v>
      </c>
      <c r="G15" s="67"/>
      <c r="H15" s="106"/>
      <c r="I15" s="109"/>
      <c r="J15" s="112"/>
      <c r="K15" s="103"/>
    </row>
    <row r="16" spans="1:11" ht="16.2" customHeight="1" x14ac:dyDescent="0.5">
      <c r="A16" s="79" t="s">
        <v>38</v>
      </c>
      <c r="B16" s="55">
        <v>38</v>
      </c>
      <c r="C16" s="55">
        <v>101.6</v>
      </c>
      <c r="D16" s="55" t="s">
        <v>135</v>
      </c>
      <c r="E16" s="71">
        <v>0.63536384088050313</v>
      </c>
      <c r="F16" s="91">
        <v>223.30962248427676</v>
      </c>
      <c r="G16" s="82"/>
      <c r="H16" s="104">
        <v>148.25</v>
      </c>
      <c r="I16" s="107">
        <v>340</v>
      </c>
      <c r="J16" s="110">
        <v>-45</v>
      </c>
      <c r="K16" s="101">
        <v>44595</v>
      </c>
    </row>
    <row r="17" spans="1:11" x14ac:dyDescent="0.5">
      <c r="A17" s="11" t="s">
        <v>11</v>
      </c>
      <c r="B17" s="60">
        <v>41</v>
      </c>
      <c r="C17" s="60">
        <v>71</v>
      </c>
      <c r="D17" s="73">
        <v>30</v>
      </c>
      <c r="E17" s="74">
        <v>1.1348391233333335</v>
      </c>
      <c r="F17" s="92">
        <v>179.55054400000003</v>
      </c>
      <c r="G17" s="67"/>
      <c r="H17" s="105"/>
      <c r="I17" s="108"/>
      <c r="J17" s="111"/>
      <c r="K17" s="102"/>
    </row>
    <row r="18" spans="1:11" x14ac:dyDescent="0.5">
      <c r="A18" s="56" t="s">
        <v>26</v>
      </c>
      <c r="B18" s="60">
        <v>41</v>
      </c>
      <c r="C18" s="60">
        <v>51</v>
      </c>
      <c r="D18" s="60">
        <v>10</v>
      </c>
      <c r="E18" s="72">
        <v>1.6944110000000001</v>
      </c>
      <c r="F18" s="92">
        <v>209.95593399999998</v>
      </c>
      <c r="H18" s="105"/>
      <c r="I18" s="108"/>
      <c r="J18" s="111"/>
      <c r="K18" s="102"/>
    </row>
    <row r="19" spans="1:11" ht="16.7" thickBot="1" x14ac:dyDescent="0.55000000000000004">
      <c r="A19" s="83" t="s">
        <v>26</v>
      </c>
      <c r="B19" s="84">
        <v>90</v>
      </c>
      <c r="C19" s="84">
        <v>101.6</v>
      </c>
      <c r="D19" s="84" t="s">
        <v>136</v>
      </c>
      <c r="E19" s="85">
        <v>2.176386034482759E-2</v>
      </c>
      <c r="F19" s="94">
        <v>402.91036637931035</v>
      </c>
      <c r="G19" s="86"/>
      <c r="H19" s="106"/>
      <c r="I19" s="109"/>
      <c r="J19" s="112"/>
      <c r="K19" s="103"/>
    </row>
    <row r="20" spans="1:11" ht="51.7" customHeight="1" x14ac:dyDescent="0.5">
      <c r="A20" s="272" t="s">
        <v>147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</sheetData>
  <mergeCells count="1">
    <mergeCell ref="A20:K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81DF-6914-422E-8FA7-436045FA7E76}">
  <sheetPr>
    <pageSetUpPr fitToPage="1"/>
  </sheetPr>
  <dimension ref="A1:X171"/>
  <sheetViews>
    <sheetView tabSelected="1" zoomScale="85" zoomScaleNormal="85" workbookViewId="0">
      <pane ySplit="1" topLeftCell="A148" activePane="bottomLeft" state="frozen"/>
      <selection pane="bottomLeft" activeCell="N169" sqref="N169"/>
    </sheetView>
  </sheetViews>
  <sheetFormatPr defaultRowHeight="14.35" x14ac:dyDescent="0.5"/>
  <cols>
    <col min="1" max="1" width="10.64453125" style="10" customWidth="1"/>
    <col min="2" max="2" width="7.3515625" style="10" customWidth="1"/>
    <col min="3" max="3" width="7.64453125" style="10" customWidth="1"/>
    <col min="4" max="4" width="8.41015625" style="10" customWidth="1"/>
    <col min="5" max="5" width="6.41015625" style="10" customWidth="1"/>
    <col min="6" max="6" width="8.3515625" style="10" customWidth="1"/>
    <col min="7" max="7" width="1.87890625" style="10" customWidth="1"/>
    <col min="8" max="8" width="7.87890625" style="10" customWidth="1"/>
    <col min="9" max="9" width="9" style="10" customWidth="1"/>
    <col min="10" max="10" width="5" style="10" customWidth="1"/>
    <col min="11" max="11" width="13.87890625" style="10" customWidth="1"/>
    <col min="12" max="12" width="8.87890625" customWidth="1"/>
  </cols>
  <sheetData>
    <row r="1" spans="1:18" ht="43.35" thickBot="1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4" t="s">
        <v>6</v>
      </c>
      <c r="I1" s="2" t="s">
        <v>7</v>
      </c>
      <c r="J1" s="2" t="s">
        <v>8</v>
      </c>
      <c r="K1" s="2" t="s">
        <v>9</v>
      </c>
    </row>
    <row r="2" spans="1:18" ht="14.45" customHeight="1" x14ac:dyDescent="0.5">
      <c r="A2" s="6" t="s">
        <v>10</v>
      </c>
      <c r="B2" s="7">
        <v>27.12</v>
      </c>
      <c r="C2" s="7">
        <v>75.08</v>
      </c>
      <c r="D2" s="7">
        <v>47.959999999999994</v>
      </c>
      <c r="E2" s="8">
        <v>0.43909999999999999</v>
      </c>
      <c r="F2" s="9">
        <v>75.990200000000002</v>
      </c>
      <c r="H2" s="113">
        <v>176.93</v>
      </c>
      <c r="I2" s="114">
        <v>158</v>
      </c>
      <c r="J2" s="114">
        <v>-45</v>
      </c>
      <c r="K2" s="115">
        <v>44698</v>
      </c>
      <c r="R2" s="116"/>
    </row>
    <row r="3" spans="1:18" x14ac:dyDescent="0.5">
      <c r="A3" s="11" t="s">
        <v>11</v>
      </c>
      <c r="B3" s="12">
        <v>27.12</v>
      </c>
      <c r="C3" s="12">
        <v>32</v>
      </c>
      <c r="D3" s="12">
        <v>4.879999999999999</v>
      </c>
      <c r="E3" s="13">
        <v>1.141</v>
      </c>
      <c r="F3" s="14">
        <v>95.68</v>
      </c>
      <c r="H3" s="40"/>
      <c r="I3" s="117"/>
      <c r="J3" s="117"/>
      <c r="K3" s="118"/>
      <c r="R3" s="116"/>
    </row>
    <row r="4" spans="1:18" x14ac:dyDescent="0.5">
      <c r="A4" s="11" t="s">
        <v>11</v>
      </c>
      <c r="B4" s="12">
        <v>51.5</v>
      </c>
      <c r="C4" s="12">
        <v>58.27</v>
      </c>
      <c r="D4" s="22">
        <v>6.7700000000000031</v>
      </c>
      <c r="E4" s="23">
        <v>1.218</v>
      </c>
      <c r="F4" s="14">
        <v>113.17</v>
      </c>
      <c r="H4" s="40"/>
      <c r="I4" s="117"/>
      <c r="J4" s="117"/>
      <c r="K4" s="118"/>
      <c r="R4" s="116"/>
    </row>
    <row r="5" spans="1:18" ht="14.7" thickBot="1" x14ac:dyDescent="0.55000000000000004">
      <c r="A5" s="24" t="s">
        <v>11</v>
      </c>
      <c r="B5" s="17">
        <v>70.61</v>
      </c>
      <c r="C5" s="17">
        <v>75.08</v>
      </c>
      <c r="D5" s="17">
        <v>4.4699999999999989</v>
      </c>
      <c r="E5" s="18">
        <v>0.99199999999999999</v>
      </c>
      <c r="F5" s="19">
        <v>105.42</v>
      </c>
      <c r="H5" s="119"/>
      <c r="I5" s="120"/>
      <c r="J5" s="120"/>
      <c r="K5" s="121"/>
      <c r="R5" s="116"/>
    </row>
    <row r="6" spans="1:18" x14ac:dyDescent="0.5">
      <c r="A6" s="6" t="s">
        <v>12</v>
      </c>
      <c r="B6" s="7">
        <v>89.19</v>
      </c>
      <c r="C6" s="7">
        <v>194.02</v>
      </c>
      <c r="D6" s="7">
        <v>104.83000000000001</v>
      </c>
      <c r="E6" s="8">
        <v>0.58989999999999998</v>
      </c>
      <c r="F6" s="9">
        <v>114.36799999999999</v>
      </c>
      <c r="H6" s="40">
        <v>252.06</v>
      </c>
      <c r="I6" s="41">
        <v>158</v>
      </c>
      <c r="J6" s="41">
        <v>-45</v>
      </c>
      <c r="K6" s="118">
        <v>44698</v>
      </c>
      <c r="R6" s="116"/>
    </row>
    <row r="7" spans="1:18" x14ac:dyDescent="0.5">
      <c r="A7" s="11" t="s">
        <v>11</v>
      </c>
      <c r="B7" s="12">
        <v>91</v>
      </c>
      <c r="C7" s="12">
        <v>119.95</v>
      </c>
      <c r="D7" s="22">
        <f>C7-B7</f>
        <v>28.950000000000003</v>
      </c>
      <c r="E7" s="23">
        <v>0.90700000000000003</v>
      </c>
      <c r="F7" s="14">
        <v>127.11</v>
      </c>
      <c r="H7" s="40"/>
      <c r="I7" s="41"/>
      <c r="J7" s="41"/>
      <c r="K7" s="118"/>
      <c r="R7" s="116"/>
    </row>
    <row r="8" spans="1:18" x14ac:dyDescent="0.5">
      <c r="A8" s="11" t="s">
        <v>108</v>
      </c>
      <c r="B8" s="12">
        <v>134.44999999999999</v>
      </c>
      <c r="C8" s="12">
        <v>147.58000000000001</v>
      </c>
      <c r="D8" s="22">
        <v>13.130000000000024</v>
      </c>
      <c r="E8" s="23">
        <v>1.5249999999999999</v>
      </c>
      <c r="F8" s="14">
        <v>136.79</v>
      </c>
      <c r="H8" s="40"/>
      <c r="I8" s="41"/>
      <c r="J8" s="41"/>
      <c r="K8" s="118"/>
      <c r="R8" s="116"/>
    </row>
    <row r="9" spans="1:18" ht="14.7" thickBot="1" x14ac:dyDescent="0.55000000000000004">
      <c r="A9" s="24"/>
      <c r="B9" s="17">
        <v>195.5</v>
      </c>
      <c r="C9" s="17">
        <v>210.02</v>
      </c>
      <c r="D9" s="17">
        <v>14.52000000000001</v>
      </c>
      <c r="E9" s="18">
        <v>0.91771387754821065</v>
      </c>
      <c r="F9" s="19">
        <v>118.13049228650141</v>
      </c>
      <c r="H9" s="40"/>
      <c r="I9" s="41"/>
      <c r="J9" s="41"/>
      <c r="K9" s="118"/>
      <c r="R9" s="116"/>
    </row>
    <row r="10" spans="1:18" x14ac:dyDescent="0.5">
      <c r="A10" s="25" t="s">
        <v>13</v>
      </c>
      <c r="B10" s="7">
        <v>162.80000000000001</v>
      </c>
      <c r="C10" s="7">
        <v>235.75</v>
      </c>
      <c r="D10" s="20">
        <v>72.949999999999989</v>
      </c>
      <c r="E10" s="21">
        <v>2.1402000000000001</v>
      </c>
      <c r="F10" s="9">
        <v>145.37110000000001</v>
      </c>
      <c r="H10" s="113">
        <v>344.72</v>
      </c>
      <c r="I10" s="122">
        <v>158</v>
      </c>
      <c r="J10" s="122">
        <v>-45</v>
      </c>
      <c r="K10" s="123">
        <v>44706</v>
      </c>
      <c r="R10" s="116"/>
    </row>
    <row r="11" spans="1:18" x14ac:dyDescent="0.5">
      <c r="A11" s="11" t="s">
        <v>11</v>
      </c>
      <c r="B11" s="26">
        <v>165.65</v>
      </c>
      <c r="C11" s="26">
        <v>185</v>
      </c>
      <c r="D11" s="26">
        <v>19.349999999999994</v>
      </c>
      <c r="E11" s="27">
        <v>1.5680000000000001</v>
      </c>
      <c r="F11" s="28">
        <v>148</v>
      </c>
      <c r="H11" s="40"/>
      <c r="I11" s="41"/>
      <c r="J11" s="41"/>
      <c r="K11" s="42"/>
      <c r="R11" s="116"/>
    </row>
    <row r="12" spans="1:18" x14ac:dyDescent="0.5">
      <c r="A12" s="11" t="s">
        <v>11</v>
      </c>
      <c r="B12" s="12">
        <v>190.35</v>
      </c>
      <c r="C12" s="12">
        <v>231</v>
      </c>
      <c r="D12" s="22">
        <v>40.650000000000006</v>
      </c>
      <c r="E12" s="23">
        <v>3.0139999999999998</v>
      </c>
      <c r="F12" s="14">
        <v>159.54</v>
      </c>
      <c r="H12" s="40"/>
      <c r="I12" s="41"/>
      <c r="J12" s="41"/>
      <c r="K12" s="42"/>
      <c r="R12" s="116"/>
    </row>
    <row r="13" spans="1:18" ht="14.7" thickBot="1" x14ac:dyDescent="0.55000000000000004">
      <c r="A13" s="24"/>
      <c r="B13" s="17">
        <v>269.86</v>
      </c>
      <c r="C13" s="17">
        <v>272.10000000000002</v>
      </c>
      <c r="D13" s="17">
        <v>2.2400000000000091</v>
      </c>
      <c r="E13" s="18">
        <v>2.0199999999999999E-2</v>
      </c>
      <c r="F13" s="19">
        <v>93.967500000000001</v>
      </c>
      <c r="H13" s="119"/>
      <c r="I13" s="124"/>
      <c r="J13" s="124"/>
      <c r="K13" s="125"/>
      <c r="R13" s="116"/>
    </row>
    <row r="14" spans="1:18" s="135" customFormat="1" ht="19.2" customHeight="1" thickBot="1" x14ac:dyDescent="0.55000000000000004">
      <c r="A14" s="126" t="s">
        <v>14</v>
      </c>
      <c r="B14" s="127">
        <v>54.24</v>
      </c>
      <c r="C14" s="127">
        <v>82.4</v>
      </c>
      <c r="D14" s="128" t="s">
        <v>109</v>
      </c>
      <c r="E14" s="129">
        <v>0.93989999999999996</v>
      </c>
      <c r="F14" s="130">
        <v>106</v>
      </c>
      <c r="G14" s="131"/>
      <c r="H14" s="132">
        <v>149.93</v>
      </c>
      <c r="I14" s="133">
        <v>158</v>
      </c>
      <c r="J14" s="133">
        <v>-45</v>
      </c>
      <c r="K14" s="134">
        <v>44698</v>
      </c>
      <c r="R14" s="136"/>
    </row>
    <row r="15" spans="1:18" x14ac:dyDescent="0.5">
      <c r="A15" s="25" t="s">
        <v>15</v>
      </c>
      <c r="B15" s="7">
        <v>108.47</v>
      </c>
      <c r="C15" s="7">
        <v>207.32</v>
      </c>
      <c r="D15" s="7">
        <v>98.85</v>
      </c>
      <c r="E15" s="8">
        <v>0.78520000000000001</v>
      </c>
      <c r="F15" s="9">
        <v>118.28189999999999</v>
      </c>
      <c r="H15" s="113">
        <v>230.87</v>
      </c>
      <c r="I15" s="122">
        <v>158</v>
      </c>
      <c r="J15" s="122">
        <v>-45</v>
      </c>
      <c r="K15" s="123">
        <v>44698</v>
      </c>
      <c r="R15" s="116"/>
    </row>
    <row r="16" spans="1:18" x14ac:dyDescent="0.5">
      <c r="A16" s="11" t="s">
        <v>11</v>
      </c>
      <c r="B16" s="12">
        <v>110.17</v>
      </c>
      <c r="C16" s="12">
        <v>144</v>
      </c>
      <c r="D16" s="22">
        <v>33.83</v>
      </c>
      <c r="E16" s="23">
        <v>1.167</v>
      </c>
      <c r="F16" s="14">
        <v>110.84</v>
      </c>
      <c r="H16" s="40"/>
      <c r="I16" s="41"/>
      <c r="J16" s="41"/>
      <c r="K16" s="42"/>
      <c r="R16" s="116"/>
    </row>
    <row r="17" spans="1:18" ht="14.7" thickBot="1" x14ac:dyDescent="0.55000000000000004">
      <c r="A17" s="34" t="s">
        <v>11</v>
      </c>
      <c r="B17" s="35">
        <v>192</v>
      </c>
      <c r="C17" s="35">
        <v>204</v>
      </c>
      <c r="D17" s="35">
        <v>12</v>
      </c>
      <c r="E17" s="36">
        <v>1.23</v>
      </c>
      <c r="F17" s="37">
        <v>102.59</v>
      </c>
      <c r="H17" s="119"/>
      <c r="I17" s="124"/>
      <c r="J17" s="124"/>
      <c r="K17" s="125"/>
      <c r="R17" s="116"/>
    </row>
    <row r="18" spans="1:18" ht="14.45" customHeight="1" x14ac:dyDescent="0.5">
      <c r="A18" s="6" t="s">
        <v>16</v>
      </c>
      <c r="B18" s="7">
        <v>38.75</v>
      </c>
      <c r="C18" s="7">
        <v>50.07</v>
      </c>
      <c r="D18" s="7">
        <v>11.32</v>
      </c>
      <c r="E18" s="8">
        <v>0.98170000000000002</v>
      </c>
      <c r="F18" s="9">
        <v>152.68600000000001</v>
      </c>
      <c r="G18" s="38"/>
      <c r="H18" s="40">
        <v>203.78</v>
      </c>
      <c r="I18" s="41">
        <v>338</v>
      </c>
      <c r="J18" s="41">
        <v>-45</v>
      </c>
      <c r="K18" s="42">
        <v>44725</v>
      </c>
      <c r="R18" s="116"/>
    </row>
    <row r="19" spans="1:18" ht="14.45" customHeight="1" thickBot="1" x14ac:dyDescent="0.55000000000000004">
      <c r="A19" s="24" t="s">
        <v>11</v>
      </c>
      <c r="B19" s="17">
        <v>38.75</v>
      </c>
      <c r="C19" s="17">
        <v>46</v>
      </c>
      <c r="D19" s="17">
        <v>7.25</v>
      </c>
      <c r="E19" s="18">
        <v>1.4057999999999999</v>
      </c>
      <c r="F19" s="19">
        <v>130.0598</v>
      </c>
      <c r="G19" s="49"/>
      <c r="H19" s="119"/>
      <c r="I19" s="124"/>
      <c r="J19" s="124"/>
      <c r="K19" s="125"/>
      <c r="R19" s="116"/>
    </row>
    <row r="20" spans="1:18" ht="14.45" customHeight="1" thickBot="1" x14ac:dyDescent="0.55000000000000004">
      <c r="A20" s="16" t="s">
        <v>17</v>
      </c>
      <c r="B20" s="17">
        <v>68.75</v>
      </c>
      <c r="C20" s="17">
        <v>72</v>
      </c>
      <c r="D20" s="17">
        <v>3.25</v>
      </c>
      <c r="E20" s="18">
        <v>0.23930000000000001</v>
      </c>
      <c r="F20" s="19">
        <v>123</v>
      </c>
      <c r="G20" s="39"/>
      <c r="H20" s="119">
        <v>245.96</v>
      </c>
      <c r="I20" s="124">
        <v>158</v>
      </c>
      <c r="J20" s="124">
        <v>-45</v>
      </c>
      <c r="K20" s="125">
        <v>44725</v>
      </c>
      <c r="R20" s="116"/>
    </row>
    <row r="21" spans="1:18" x14ac:dyDescent="0.5">
      <c r="A21" s="6" t="s">
        <v>18</v>
      </c>
      <c r="B21" s="7">
        <v>33.11</v>
      </c>
      <c r="C21" s="7">
        <v>53.76</v>
      </c>
      <c r="D21" s="20">
        <v>20.65</v>
      </c>
      <c r="E21" s="21">
        <v>0.497</v>
      </c>
      <c r="F21" s="9">
        <v>142.33789999999999</v>
      </c>
      <c r="G21" s="39"/>
      <c r="H21" s="40">
        <v>184</v>
      </c>
      <c r="I21" s="41">
        <v>158</v>
      </c>
      <c r="J21" s="41">
        <v>-45</v>
      </c>
      <c r="K21" s="42">
        <v>44725</v>
      </c>
      <c r="R21" s="116"/>
    </row>
    <row r="22" spans="1:18" x14ac:dyDescent="0.5">
      <c r="A22" s="11" t="s">
        <v>11</v>
      </c>
      <c r="B22" s="12">
        <v>34</v>
      </c>
      <c r="C22" s="12">
        <v>37</v>
      </c>
      <c r="D22" s="12">
        <v>3</v>
      </c>
      <c r="E22" s="13">
        <v>1.7634000000000001</v>
      </c>
      <c r="F22" s="14">
        <v>114.6206</v>
      </c>
      <c r="G22" s="39"/>
      <c r="H22" s="40"/>
      <c r="I22" s="41"/>
      <c r="J22" s="41"/>
      <c r="K22" s="42"/>
      <c r="R22" s="116"/>
    </row>
    <row r="23" spans="1:18" ht="14.7" thickBot="1" x14ac:dyDescent="0.55000000000000004">
      <c r="A23" s="24"/>
      <c r="B23" s="17">
        <v>77.27</v>
      </c>
      <c r="C23" s="17">
        <v>80.94</v>
      </c>
      <c r="D23" s="17">
        <v>3.67</v>
      </c>
      <c r="E23" s="18">
        <v>5.1900000000000002E-2</v>
      </c>
      <c r="F23" s="19">
        <v>61</v>
      </c>
      <c r="G23" s="39"/>
      <c r="H23" s="40"/>
      <c r="I23" s="41"/>
      <c r="J23" s="41"/>
      <c r="K23" s="42"/>
      <c r="R23" s="116"/>
    </row>
    <row r="24" spans="1:18" ht="14.7" thickBot="1" x14ac:dyDescent="0.55000000000000004">
      <c r="A24" s="137" t="s">
        <v>19</v>
      </c>
      <c r="B24" s="138">
        <v>117.91</v>
      </c>
      <c r="C24" s="138">
        <v>120.57</v>
      </c>
      <c r="D24" s="138">
        <v>2.6599999999999966</v>
      </c>
      <c r="E24" s="139">
        <v>0.30480000000000002</v>
      </c>
      <c r="F24" s="140">
        <v>51.255400000000002</v>
      </c>
      <c r="G24" s="39"/>
      <c r="H24" s="31">
        <v>285.02999999999997</v>
      </c>
      <c r="I24" s="32">
        <v>338</v>
      </c>
      <c r="J24" s="32">
        <v>-45</v>
      </c>
      <c r="K24" s="33">
        <v>44725</v>
      </c>
      <c r="R24" s="116"/>
    </row>
    <row r="25" spans="1:18" x14ac:dyDescent="0.5">
      <c r="A25" s="6" t="s">
        <v>20</v>
      </c>
      <c r="B25" s="7">
        <v>45.54</v>
      </c>
      <c r="C25" s="7">
        <v>66.38</v>
      </c>
      <c r="D25" s="20">
        <v>20.839999999999996</v>
      </c>
      <c r="E25" s="21">
        <v>1.1628000000000001</v>
      </c>
      <c r="F25" s="9">
        <v>131.8279</v>
      </c>
      <c r="G25" s="39"/>
      <c r="H25" s="40">
        <v>155.96</v>
      </c>
      <c r="I25" s="41">
        <v>158</v>
      </c>
      <c r="J25" s="41">
        <v>-45</v>
      </c>
      <c r="K25" s="42">
        <v>44725</v>
      </c>
      <c r="R25" s="116"/>
    </row>
    <row r="26" spans="1:18" ht="14.7" thickBot="1" x14ac:dyDescent="0.55000000000000004">
      <c r="A26" s="24" t="s">
        <v>11</v>
      </c>
      <c r="B26" s="17">
        <v>46.54</v>
      </c>
      <c r="C26" s="17">
        <v>65</v>
      </c>
      <c r="D26" s="29">
        <v>18.46</v>
      </c>
      <c r="E26" s="30">
        <v>1.2549999999999999</v>
      </c>
      <c r="F26" s="19">
        <v>121.1797</v>
      </c>
      <c r="G26" s="39"/>
      <c r="H26" s="40"/>
      <c r="I26" s="41"/>
      <c r="J26" s="41"/>
      <c r="K26" s="42"/>
      <c r="R26" s="116"/>
    </row>
    <row r="27" spans="1:18" x14ac:dyDescent="0.5">
      <c r="A27" s="6" t="s">
        <v>21</v>
      </c>
      <c r="B27" s="7">
        <v>22.72</v>
      </c>
      <c r="C27" s="7">
        <v>85.3</v>
      </c>
      <c r="D27" s="20">
        <v>62.58</v>
      </c>
      <c r="E27" s="21">
        <v>1.1480999999999999</v>
      </c>
      <c r="F27" s="9">
        <v>153.88589999999999</v>
      </c>
      <c r="G27" s="43"/>
      <c r="H27" s="113">
        <v>153.04</v>
      </c>
      <c r="I27" s="122">
        <v>158</v>
      </c>
      <c r="J27" s="122">
        <v>-45</v>
      </c>
      <c r="K27" s="141">
        <v>44725</v>
      </c>
      <c r="R27" s="116"/>
    </row>
    <row r="28" spans="1:18" x14ac:dyDescent="0.5">
      <c r="A28" s="11" t="s">
        <v>11</v>
      </c>
      <c r="B28" s="12">
        <v>61.85</v>
      </c>
      <c r="C28" s="12">
        <v>72</v>
      </c>
      <c r="D28" s="12">
        <v>10.149999999999999</v>
      </c>
      <c r="E28" s="13">
        <v>2.7599</v>
      </c>
      <c r="F28" s="14">
        <v>340.65679999999998</v>
      </c>
      <c r="G28" s="43"/>
      <c r="H28" s="40"/>
      <c r="I28" s="41"/>
      <c r="J28" s="41"/>
      <c r="K28" s="142"/>
      <c r="R28" s="116"/>
    </row>
    <row r="29" spans="1:18" ht="14.7" thickBot="1" x14ac:dyDescent="0.55000000000000004">
      <c r="A29" s="24"/>
      <c r="B29" s="17">
        <v>90.63</v>
      </c>
      <c r="C29" s="17">
        <v>97.47</v>
      </c>
      <c r="D29" s="17">
        <v>6.8400000000000034</v>
      </c>
      <c r="E29" s="18">
        <v>0.158</v>
      </c>
      <c r="F29" s="19">
        <v>73</v>
      </c>
      <c r="G29" s="43"/>
      <c r="H29" s="119"/>
      <c r="I29" s="124"/>
      <c r="J29" s="124"/>
      <c r="K29" s="143"/>
      <c r="R29" s="116"/>
    </row>
    <row r="30" spans="1:18" x14ac:dyDescent="0.5">
      <c r="A30" s="6" t="s">
        <v>22</v>
      </c>
      <c r="B30" s="7">
        <v>33.89</v>
      </c>
      <c r="C30" s="7">
        <v>36.590000000000003</v>
      </c>
      <c r="D30" s="7">
        <v>2.7000000000000028</v>
      </c>
      <c r="E30" s="8">
        <v>0.9748</v>
      </c>
      <c r="F30" s="9">
        <v>140.99629999999999</v>
      </c>
      <c r="G30" s="39"/>
      <c r="H30" s="113">
        <v>156</v>
      </c>
      <c r="I30" s="122" t="s">
        <v>23</v>
      </c>
      <c r="J30" s="122">
        <v>-90</v>
      </c>
      <c r="K30" s="141">
        <v>44725</v>
      </c>
      <c r="R30" s="116"/>
    </row>
    <row r="31" spans="1:18" x14ac:dyDescent="0.5">
      <c r="A31" s="11"/>
      <c r="B31" s="12">
        <v>47.14</v>
      </c>
      <c r="C31" s="12">
        <v>54.76</v>
      </c>
      <c r="D31" s="12">
        <v>7.6199999999999974</v>
      </c>
      <c r="E31" s="13">
        <v>0.26129999999999998</v>
      </c>
      <c r="F31" s="14">
        <v>93.105699999999999</v>
      </c>
      <c r="G31" s="39"/>
      <c r="H31" s="40"/>
      <c r="I31" s="41"/>
      <c r="J31" s="41"/>
      <c r="K31" s="142"/>
      <c r="R31" s="116"/>
    </row>
    <row r="32" spans="1:18" x14ac:dyDescent="0.5">
      <c r="A32" s="11"/>
      <c r="B32" s="12">
        <v>56.25</v>
      </c>
      <c r="C32" s="12">
        <v>59.35</v>
      </c>
      <c r="D32" s="12">
        <v>3.1000000000000014</v>
      </c>
      <c r="E32" s="13">
        <v>0.1045</v>
      </c>
      <c r="F32" s="14">
        <v>74.9696</v>
      </c>
      <c r="G32" s="39"/>
      <c r="H32" s="40"/>
      <c r="I32" s="41"/>
      <c r="J32" s="41"/>
      <c r="K32" s="142"/>
      <c r="R32" s="116"/>
    </row>
    <row r="33" spans="1:18" x14ac:dyDescent="0.5">
      <c r="A33" s="11"/>
      <c r="B33" s="12">
        <v>71.75</v>
      </c>
      <c r="C33" s="12">
        <v>146.94999999999999</v>
      </c>
      <c r="D33" s="12">
        <v>75.199999999999989</v>
      </c>
      <c r="E33" s="13">
        <v>0.68120000000000003</v>
      </c>
      <c r="F33" s="14">
        <v>150.6405</v>
      </c>
      <c r="G33" s="39"/>
      <c r="H33" s="40"/>
      <c r="I33" s="41"/>
      <c r="J33" s="41"/>
      <c r="K33" s="142"/>
      <c r="R33" s="116"/>
    </row>
    <row r="34" spans="1:18" ht="14.7" thickBot="1" x14ac:dyDescent="0.55000000000000004">
      <c r="A34" s="34" t="s">
        <v>11</v>
      </c>
      <c r="B34" s="35">
        <v>73.75</v>
      </c>
      <c r="C34" s="35">
        <v>103</v>
      </c>
      <c r="D34" s="47">
        <v>29.25</v>
      </c>
      <c r="E34" s="48">
        <v>1.1352</v>
      </c>
      <c r="F34" s="37">
        <v>156.15700000000001</v>
      </c>
      <c r="G34" s="39"/>
      <c r="H34" s="119"/>
      <c r="I34" s="124"/>
      <c r="J34" s="124"/>
      <c r="K34" s="143"/>
      <c r="R34" s="116"/>
    </row>
    <row r="35" spans="1:18" x14ac:dyDescent="0.5">
      <c r="A35" s="6" t="s">
        <v>24</v>
      </c>
      <c r="B35" s="7">
        <v>37.369999999999997</v>
      </c>
      <c r="C35" s="7">
        <v>51.67</v>
      </c>
      <c r="D35" s="7">
        <v>14.300000000000004</v>
      </c>
      <c r="E35" s="8">
        <v>0.81950000000000001</v>
      </c>
      <c r="F35" s="9">
        <v>145.66650000000001</v>
      </c>
      <c r="G35" s="46"/>
      <c r="H35" s="40">
        <v>150.08000000000001</v>
      </c>
      <c r="I35" s="41">
        <v>158</v>
      </c>
      <c r="J35" s="41">
        <v>-45</v>
      </c>
      <c r="K35" s="142">
        <v>44725</v>
      </c>
      <c r="R35" s="116"/>
    </row>
    <row r="36" spans="1:18" x14ac:dyDescent="0.5">
      <c r="A36" s="144"/>
      <c r="B36" s="26">
        <v>55.07</v>
      </c>
      <c r="C36" s="26">
        <v>107.5</v>
      </c>
      <c r="D36" s="44">
        <v>52.43</v>
      </c>
      <c r="E36" s="45">
        <v>0.96819999999999995</v>
      </c>
      <c r="F36" s="28">
        <v>124.1477</v>
      </c>
      <c r="G36" s="46"/>
      <c r="H36" s="40"/>
      <c r="I36" s="41"/>
      <c r="J36" s="41"/>
      <c r="K36" s="142"/>
      <c r="R36" s="116"/>
    </row>
    <row r="37" spans="1:18" ht="14.7" thickBot="1" x14ac:dyDescent="0.55000000000000004">
      <c r="A37" s="24" t="s">
        <v>11</v>
      </c>
      <c r="B37" s="35">
        <v>63.9</v>
      </c>
      <c r="C37" s="35">
        <v>90.5</v>
      </c>
      <c r="D37" s="47">
        <v>26.6</v>
      </c>
      <c r="E37" s="48">
        <v>1.3891</v>
      </c>
      <c r="F37" s="19">
        <v>125.3707</v>
      </c>
      <c r="G37" s="46"/>
      <c r="H37" s="40"/>
      <c r="I37" s="41"/>
      <c r="J37" s="41"/>
      <c r="K37" s="142"/>
      <c r="R37" s="116"/>
    </row>
    <row r="38" spans="1:18" x14ac:dyDescent="0.5">
      <c r="A38" s="6" t="s">
        <v>25</v>
      </c>
      <c r="B38" s="7">
        <v>132</v>
      </c>
      <c r="C38" s="7">
        <v>232.93</v>
      </c>
      <c r="D38" s="20">
        <v>100.93</v>
      </c>
      <c r="E38" s="21">
        <v>1.2414000000000001</v>
      </c>
      <c r="F38" s="9">
        <v>163.50370000000001</v>
      </c>
      <c r="G38" s="46"/>
      <c r="H38" s="113">
        <v>291</v>
      </c>
      <c r="I38" s="122">
        <v>158</v>
      </c>
      <c r="J38" s="122">
        <v>-45</v>
      </c>
      <c r="K38" s="141">
        <v>44735</v>
      </c>
      <c r="R38" s="116"/>
    </row>
    <row r="39" spans="1:18" x14ac:dyDescent="0.5">
      <c r="A39" s="145" t="s">
        <v>11</v>
      </c>
      <c r="B39" s="146">
        <v>173</v>
      </c>
      <c r="C39" s="146">
        <v>217</v>
      </c>
      <c r="D39" s="147">
        <v>44</v>
      </c>
      <c r="E39" s="148">
        <v>2.1654</v>
      </c>
      <c r="F39" s="149">
        <v>186.59520000000001</v>
      </c>
      <c r="G39" s="46"/>
      <c r="H39" s="40"/>
      <c r="I39" s="41"/>
      <c r="J39" s="41"/>
      <c r="K39" s="142"/>
      <c r="R39" s="116"/>
    </row>
    <row r="40" spans="1:18" ht="14.7" thickBot="1" x14ac:dyDescent="0.55000000000000004">
      <c r="A40" s="11" t="s">
        <v>26</v>
      </c>
      <c r="B40" s="12">
        <v>201</v>
      </c>
      <c r="C40" s="12">
        <v>210</v>
      </c>
      <c r="D40" s="22">
        <v>9</v>
      </c>
      <c r="E40" s="23">
        <v>3.6151</v>
      </c>
      <c r="F40" s="14">
        <v>200.28749999999999</v>
      </c>
      <c r="G40" s="46"/>
      <c r="H40" s="119"/>
      <c r="I40" s="124"/>
      <c r="J40" s="124"/>
      <c r="K40" s="143"/>
      <c r="R40" s="116"/>
    </row>
    <row r="41" spans="1:18" x14ac:dyDescent="0.5">
      <c r="A41" s="137" t="s">
        <v>27</v>
      </c>
      <c r="B41" s="7">
        <v>64.349999999999994</v>
      </c>
      <c r="C41" s="7">
        <v>127.1</v>
      </c>
      <c r="D41" s="7">
        <v>62.75</v>
      </c>
      <c r="E41" s="8">
        <v>0.60620922709163338</v>
      </c>
      <c r="F41" s="9">
        <v>117.33613413545812</v>
      </c>
      <c r="G41" s="39"/>
      <c r="H41" s="40">
        <v>165</v>
      </c>
      <c r="I41" s="41">
        <v>158</v>
      </c>
      <c r="J41" s="41">
        <v>-45</v>
      </c>
      <c r="K41" s="142">
        <v>44735</v>
      </c>
      <c r="R41" s="116"/>
    </row>
    <row r="42" spans="1:18" x14ac:dyDescent="0.5">
      <c r="A42" s="11" t="s">
        <v>11</v>
      </c>
      <c r="B42" s="12">
        <v>64.349999999999994</v>
      </c>
      <c r="C42" s="12">
        <v>95.9</v>
      </c>
      <c r="D42" s="22">
        <v>31.550000000000011</v>
      </c>
      <c r="E42" s="23">
        <v>0.95220000000000005</v>
      </c>
      <c r="F42" s="14">
        <v>157.55439999999999</v>
      </c>
      <c r="G42" s="49"/>
      <c r="H42" s="40"/>
      <c r="I42" s="41"/>
      <c r="J42" s="41"/>
      <c r="K42" s="142"/>
      <c r="R42" s="116"/>
    </row>
    <row r="43" spans="1:18" ht="14.7" thickBot="1" x14ac:dyDescent="0.55000000000000004">
      <c r="A43" s="150" t="s">
        <v>26</v>
      </c>
      <c r="B43" s="12">
        <v>90.5</v>
      </c>
      <c r="C43" s="12">
        <v>95.9</v>
      </c>
      <c r="D43" s="12">
        <v>5.4000000000000057</v>
      </c>
      <c r="E43" s="13">
        <v>2.8982999999999999</v>
      </c>
      <c r="F43" s="14">
        <v>355.72449999999998</v>
      </c>
      <c r="G43" s="49"/>
      <c r="H43" s="40"/>
      <c r="I43" s="41"/>
      <c r="J43" s="41"/>
      <c r="K43" s="142"/>
      <c r="R43" s="116"/>
    </row>
    <row r="44" spans="1:18" ht="16.350000000000001" x14ac:dyDescent="0.5">
      <c r="A44" s="6" t="s">
        <v>28</v>
      </c>
      <c r="B44" s="7">
        <v>86.38</v>
      </c>
      <c r="C44" s="7">
        <v>239.15</v>
      </c>
      <c r="D44" s="20" t="s">
        <v>110</v>
      </c>
      <c r="E44" s="21">
        <v>1.2181</v>
      </c>
      <c r="F44" s="9">
        <v>137.53919999999999</v>
      </c>
      <c r="G44" s="49"/>
      <c r="H44" s="113">
        <v>258</v>
      </c>
      <c r="I44" s="122">
        <v>158</v>
      </c>
      <c r="J44" s="122">
        <v>-45</v>
      </c>
      <c r="K44" s="123">
        <v>44735</v>
      </c>
      <c r="R44" s="116"/>
    </row>
    <row r="45" spans="1:18" ht="14.7" thickBot="1" x14ac:dyDescent="0.55000000000000004">
      <c r="A45" s="11" t="s">
        <v>11</v>
      </c>
      <c r="B45" s="17">
        <v>164</v>
      </c>
      <c r="C45" s="17">
        <v>230</v>
      </c>
      <c r="D45" s="29">
        <v>66</v>
      </c>
      <c r="E45" s="30">
        <v>1.5058</v>
      </c>
      <c r="F45" s="19">
        <v>100.1078</v>
      </c>
      <c r="G45" s="49"/>
      <c r="H45" s="119"/>
      <c r="I45" s="124"/>
      <c r="J45" s="124"/>
      <c r="K45" s="125"/>
      <c r="R45" s="116"/>
    </row>
    <row r="46" spans="1:18" x14ac:dyDescent="0.5">
      <c r="A46" s="6" t="s">
        <v>29</v>
      </c>
      <c r="B46" s="7">
        <v>107.89</v>
      </c>
      <c r="C46" s="7">
        <v>195.17</v>
      </c>
      <c r="D46" s="7">
        <v>87.279999999999987</v>
      </c>
      <c r="E46" s="8">
        <v>0.61419999999999997</v>
      </c>
      <c r="F46" s="9">
        <v>112.7218</v>
      </c>
      <c r="G46" s="46"/>
      <c r="H46" s="113">
        <v>231</v>
      </c>
      <c r="I46" s="122">
        <v>158</v>
      </c>
      <c r="J46" s="122">
        <v>-45</v>
      </c>
      <c r="K46" s="123">
        <v>44725</v>
      </c>
      <c r="R46" s="116"/>
    </row>
    <row r="47" spans="1:18" x14ac:dyDescent="0.5">
      <c r="A47" s="11" t="s">
        <v>11</v>
      </c>
      <c r="B47" s="12">
        <v>109</v>
      </c>
      <c r="C47" s="12">
        <v>142.5</v>
      </c>
      <c r="D47" s="22">
        <v>33.5</v>
      </c>
      <c r="E47" s="23">
        <v>1.2504999999999999</v>
      </c>
      <c r="F47" s="14">
        <v>184.87610000000001</v>
      </c>
      <c r="G47" s="46"/>
      <c r="H47" s="40"/>
      <c r="I47" s="41"/>
      <c r="J47" s="41"/>
      <c r="K47" s="42"/>
      <c r="R47" s="116"/>
    </row>
    <row r="48" spans="1:18" ht="14.7" thickBot="1" x14ac:dyDescent="0.55000000000000004">
      <c r="A48" s="24" t="s">
        <v>11</v>
      </c>
      <c r="B48" s="17">
        <v>114</v>
      </c>
      <c r="C48" s="17">
        <v>119</v>
      </c>
      <c r="D48" s="17">
        <v>5</v>
      </c>
      <c r="E48" s="18">
        <v>2.9007999999999998</v>
      </c>
      <c r="F48" s="19">
        <v>384.15809999999999</v>
      </c>
      <c r="G48" s="46"/>
      <c r="H48" s="119"/>
      <c r="I48" s="124"/>
      <c r="J48" s="124"/>
      <c r="K48" s="125"/>
      <c r="R48" s="116"/>
    </row>
    <row r="49" spans="1:18" ht="14.7" thickBot="1" x14ac:dyDescent="0.55000000000000004">
      <c r="A49" s="144" t="s">
        <v>31</v>
      </c>
      <c r="B49" s="276" t="s">
        <v>134</v>
      </c>
      <c r="C49" s="277"/>
      <c r="D49" s="277"/>
      <c r="E49" s="277"/>
      <c r="F49" s="278"/>
      <c r="G49" s="46"/>
      <c r="H49" s="40">
        <v>120.56</v>
      </c>
      <c r="I49" s="41">
        <v>158</v>
      </c>
      <c r="J49" s="41">
        <v>-45</v>
      </c>
      <c r="K49" s="151" t="s">
        <v>32</v>
      </c>
      <c r="R49" s="116"/>
    </row>
    <row r="50" spans="1:18" x14ac:dyDescent="0.5">
      <c r="A50" s="6" t="s">
        <v>33</v>
      </c>
      <c r="B50" s="7">
        <v>19.829999999999998</v>
      </c>
      <c r="C50" s="7">
        <v>24.95</v>
      </c>
      <c r="D50" s="7">
        <v>5.120000000000001</v>
      </c>
      <c r="E50" s="8">
        <v>0.59609999999999996</v>
      </c>
      <c r="F50" s="9">
        <v>146.35550000000001</v>
      </c>
      <c r="G50" s="49"/>
      <c r="H50" s="113">
        <v>261.10000000000002</v>
      </c>
      <c r="I50" s="122">
        <v>158</v>
      </c>
      <c r="J50" s="122">
        <v>-45</v>
      </c>
      <c r="K50" s="141">
        <v>44725</v>
      </c>
      <c r="R50" s="116"/>
    </row>
    <row r="51" spans="1:18" x14ac:dyDescent="0.5">
      <c r="A51" s="152"/>
      <c r="B51" s="26">
        <v>128.69999999999999</v>
      </c>
      <c r="C51" s="26">
        <v>145.5</v>
      </c>
      <c r="D51" s="44">
        <v>16.800000000000011</v>
      </c>
      <c r="E51" s="45">
        <v>1.0268999999999999</v>
      </c>
      <c r="F51" s="28">
        <v>126.5132</v>
      </c>
      <c r="G51" s="49"/>
      <c r="H51" s="40"/>
      <c r="I51" s="41"/>
      <c r="J51" s="41"/>
      <c r="K51" s="142"/>
      <c r="R51" s="116"/>
    </row>
    <row r="52" spans="1:18" x14ac:dyDescent="0.5">
      <c r="A52" s="11" t="s">
        <v>11</v>
      </c>
      <c r="B52" s="35">
        <v>133.66</v>
      </c>
      <c r="C52" s="35">
        <v>144.5</v>
      </c>
      <c r="D52" s="47">
        <v>10.840000000000003</v>
      </c>
      <c r="E52" s="48">
        <v>1.5086999999999999</v>
      </c>
      <c r="F52" s="37">
        <v>166</v>
      </c>
      <c r="G52" s="49"/>
      <c r="H52" s="40"/>
      <c r="I52" s="41"/>
      <c r="J52" s="41"/>
      <c r="K52" s="142"/>
      <c r="R52" s="116"/>
    </row>
    <row r="53" spans="1:18" ht="14.7" thickBot="1" x14ac:dyDescent="0.55000000000000004">
      <c r="A53" s="153"/>
      <c r="B53" s="35">
        <v>149.33000000000001</v>
      </c>
      <c r="C53" s="35">
        <v>194.72</v>
      </c>
      <c r="D53" s="47">
        <v>45.389999999999986</v>
      </c>
      <c r="E53" s="48">
        <v>0.19980000000000001</v>
      </c>
      <c r="F53" s="37">
        <v>76.889899999999997</v>
      </c>
      <c r="G53" s="49"/>
      <c r="H53" s="119"/>
      <c r="I53" s="124"/>
      <c r="J53" s="124"/>
      <c r="K53" s="143"/>
      <c r="R53" s="116"/>
    </row>
    <row r="54" spans="1:18" x14ac:dyDescent="0.5">
      <c r="A54" s="6" t="s">
        <v>34</v>
      </c>
      <c r="B54" s="7">
        <v>173.46</v>
      </c>
      <c r="C54" s="7">
        <v>178.9</v>
      </c>
      <c r="D54" s="7">
        <v>5.4399999999999977</v>
      </c>
      <c r="E54" s="8">
        <v>0.78700000000000003</v>
      </c>
      <c r="F54" s="9">
        <v>99.922799999999995</v>
      </c>
      <c r="H54" s="40">
        <v>329.84</v>
      </c>
      <c r="I54" s="41">
        <v>158</v>
      </c>
      <c r="J54" s="41">
        <v>-55</v>
      </c>
      <c r="K54" s="142">
        <v>44735</v>
      </c>
      <c r="R54" s="116"/>
    </row>
    <row r="55" spans="1:18" x14ac:dyDescent="0.5">
      <c r="A55" s="152"/>
      <c r="B55" s="146">
        <v>183.37</v>
      </c>
      <c r="C55" s="146">
        <v>187.3</v>
      </c>
      <c r="D55" s="146">
        <v>3.9300000000000068</v>
      </c>
      <c r="E55" s="154">
        <v>0.52580000000000005</v>
      </c>
      <c r="F55" s="149">
        <v>142.3905</v>
      </c>
      <c r="H55" s="40"/>
      <c r="I55" s="41"/>
      <c r="J55" s="41"/>
      <c r="K55" s="142"/>
      <c r="R55" s="116"/>
    </row>
    <row r="56" spans="1:18" x14ac:dyDescent="0.5">
      <c r="A56" s="152"/>
      <c r="B56" s="146">
        <v>237.28</v>
      </c>
      <c r="C56" s="146">
        <v>255.02</v>
      </c>
      <c r="D56" s="146">
        <v>17.740000000000009</v>
      </c>
      <c r="E56" s="154">
        <v>0.81850000000000001</v>
      </c>
      <c r="F56" s="149">
        <v>56.289000000000001</v>
      </c>
      <c r="H56" s="40"/>
      <c r="I56" s="41"/>
      <c r="J56" s="41"/>
      <c r="K56" s="142"/>
      <c r="R56" s="116"/>
    </row>
    <row r="57" spans="1:18" x14ac:dyDescent="0.5">
      <c r="A57" s="15"/>
      <c r="B57" s="12">
        <v>273.23</v>
      </c>
      <c r="C57" s="12">
        <v>277.27</v>
      </c>
      <c r="D57" s="12">
        <v>4.0399999999999636</v>
      </c>
      <c r="E57" s="13">
        <v>1.0255000000000001</v>
      </c>
      <c r="F57" s="14">
        <v>91</v>
      </c>
      <c r="H57" s="40"/>
      <c r="I57" s="41"/>
      <c r="J57" s="41"/>
      <c r="K57" s="142"/>
      <c r="R57" s="116"/>
    </row>
    <row r="58" spans="1:18" ht="14.7" thickBot="1" x14ac:dyDescent="0.55000000000000004">
      <c r="A58" s="16"/>
      <c r="B58" s="17">
        <v>323.08999999999997</v>
      </c>
      <c r="C58" s="17">
        <v>326.73</v>
      </c>
      <c r="D58" s="17">
        <v>3.6400000000000432</v>
      </c>
      <c r="E58" s="18">
        <v>0.2964</v>
      </c>
      <c r="F58" s="19">
        <v>53.322800000000001</v>
      </c>
      <c r="H58" s="119"/>
      <c r="I58" s="124"/>
      <c r="J58" s="124"/>
      <c r="K58" s="143"/>
      <c r="R58" s="116"/>
    </row>
    <row r="59" spans="1:18" ht="16.2" customHeight="1" x14ac:dyDescent="0.5">
      <c r="A59" s="6" t="s">
        <v>45</v>
      </c>
      <c r="B59" s="7">
        <v>0.78</v>
      </c>
      <c r="C59" s="7">
        <v>3.28</v>
      </c>
      <c r="D59" s="7" t="s">
        <v>111</v>
      </c>
      <c r="E59" s="8">
        <v>0.624</v>
      </c>
      <c r="F59" s="9">
        <v>155.3142</v>
      </c>
      <c r="H59" s="113">
        <v>281</v>
      </c>
      <c r="I59" s="122">
        <v>158</v>
      </c>
      <c r="J59" s="122">
        <v>-45</v>
      </c>
      <c r="K59" s="123">
        <v>44770</v>
      </c>
    </row>
    <row r="60" spans="1:18" x14ac:dyDescent="0.5">
      <c r="A60" s="155"/>
      <c r="B60" s="12">
        <v>123.86</v>
      </c>
      <c r="C60" s="12">
        <v>223.82</v>
      </c>
      <c r="D60" s="22">
        <v>99.96</v>
      </c>
      <c r="E60" s="23">
        <v>1.2184999999999999</v>
      </c>
      <c r="F60" s="14">
        <v>117</v>
      </c>
      <c r="H60" s="40"/>
      <c r="I60" s="41"/>
      <c r="J60" s="41"/>
      <c r="K60" s="42"/>
    </row>
    <row r="61" spans="1:18" x14ac:dyDescent="0.5">
      <c r="A61" s="11" t="s">
        <v>11</v>
      </c>
      <c r="B61" s="12">
        <v>185.5</v>
      </c>
      <c r="C61" s="12">
        <v>212.5</v>
      </c>
      <c r="D61" s="22">
        <v>27</v>
      </c>
      <c r="E61" s="23">
        <v>2.5329999999999999</v>
      </c>
      <c r="F61" s="14">
        <v>130.10599999999999</v>
      </c>
      <c r="H61" s="40"/>
      <c r="I61" s="41"/>
      <c r="J61" s="41"/>
      <c r="K61" s="42"/>
    </row>
    <row r="62" spans="1:18" ht="14.7" thickBot="1" x14ac:dyDescent="0.55000000000000004">
      <c r="A62" s="24" t="s">
        <v>26</v>
      </c>
      <c r="B62" s="17">
        <v>202.5</v>
      </c>
      <c r="C62" s="17">
        <v>212.5</v>
      </c>
      <c r="D62" s="29">
        <v>10</v>
      </c>
      <c r="E62" s="30">
        <v>3.2850999999999999</v>
      </c>
      <c r="F62" s="19">
        <v>177.4136</v>
      </c>
      <c r="H62" s="119"/>
      <c r="I62" s="124"/>
      <c r="J62" s="124"/>
      <c r="K62" s="125"/>
    </row>
    <row r="63" spans="1:18" x14ac:dyDescent="0.5">
      <c r="A63" s="88" t="s">
        <v>46</v>
      </c>
      <c r="B63" s="7">
        <v>176.45</v>
      </c>
      <c r="C63" s="7">
        <v>183.76</v>
      </c>
      <c r="D63" s="20">
        <v>7.3100000000000023</v>
      </c>
      <c r="E63" s="21">
        <v>1.9970000000000001</v>
      </c>
      <c r="F63" s="9">
        <v>167</v>
      </c>
      <c r="H63" s="113">
        <v>334.78</v>
      </c>
      <c r="I63" s="122">
        <v>158</v>
      </c>
      <c r="J63" s="122">
        <v>-45</v>
      </c>
      <c r="K63" s="123">
        <v>44770</v>
      </c>
    </row>
    <row r="64" spans="1:18" x14ac:dyDescent="0.5">
      <c r="A64" s="89"/>
      <c r="B64" s="146">
        <v>193.1</v>
      </c>
      <c r="C64" s="146">
        <v>211.32</v>
      </c>
      <c r="D64" s="146">
        <v>18.22</v>
      </c>
      <c r="E64" s="154">
        <v>0.1709</v>
      </c>
      <c r="F64" s="149">
        <v>105</v>
      </c>
      <c r="H64" s="40"/>
      <c r="I64" s="41"/>
      <c r="J64" s="41"/>
      <c r="K64" s="42"/>
    </row>
    <row r="65" spans="1:11" x14ac:dyDescent="0.5">
      <c r="A65" s="156"/>
      <c r="B65" s="12">
        <v>232.7</v>
      </c>
      <c r="C65" s="12">
        <v>238.1</v>
      </c>
      <c r="D65" s="12">
        <v>5.4000000000000057</v>
      </c>
      <c r="E65" s="13">
        <v>1.3469</v>
      </c>
      <c r="F65" s="14">
        <v>63</v>
      </c>
      <c r="H65" s="40"/>
      <c r="I65" s="41"/>
      <c r="J65" s="41"/>
      <c r="K65" s="42"/>
    </row>
    <row r="66" spans="1:11" x14ac:dyDescent="0.5">
      <c r="A66" s="157"/>
      <c r="B66" s="35">
        <v>249.25</v>
      </c>
      <c r="C66" s="35">
        <v>252.29</v>
      </c>
      <c r="D66" s="35">
        <v>3.039999999999992</v>
      </c>
      <c r="E66" s="36">
        <v>0.26679999999999998</v>
      </c>
      <c r="F66" s="37">
        <v>70</v>
      </c>
      <c r="H66" s="40"/>
      <c r="I66" s="41"/>
      <c r="J66" s="41"/>
      <c r="K66" s="42"/>
    </row>
    <row r="67" spans="1:11" x14ac:dyDescent="0.5">
      <c r="A67" s="157"/>
      <c r="B67" s="35">
        <v>260.58</v>
      </c>
      <c r="C67" s="35">
        <v>287.62</v>
      </c>
      <c r="D67" s="47">
        <v>27.04000000000002</v>
      </c>
      <c r="E67" s="48">
        <v>1.379</v>
      </c>
      <c r="F67" s="37">
        <v>99</v>
      </c>
      <c r="H67" s="40"/>
      <c r="I67" s="41"/>
      <c r="J67" s="41"/>
      <c r="K67" s="42"/>
    </row>
    <row r="68" spans="1:11" ht="14.7" thickBot="1" x14ac:dyDescent="0.55000000000000004">
      <c r="A68" s="158"/>
      <c r="B68" s="17">
        <v>320.83999999999997</v>
      </c>
      <c r="C68" s="17">
        <v>323.97000000000003</v>
      </c>
      <c r="D68" s="17">
        <v>3.1300000000000523</v>
      </c>
      <c r="E68" s="18">
        <v>6.3299999999999995E-2</v>
      </c>
      <c r="F68" s="19">
        <v>145</v>
      </c>
      <c r="H68" s="119"/>
      <c r="I68" s="124"/>
      <c r="J68" s="124"/>
      <c r="K68" s="125"/>
    </row>
    <row r="69" spans="1:11" x14ac:dyDescent="0.5">
      <c r="A69" s="6" t="s">
        <v>47</v>
      </c>
      <c r="B69" s="7">
        <v>35.56</v>
      </c>
      <c r="C69" s="7">
        <v>46.13</v>
      </c>
      <c r="D69" s="7">
        <v>10.57</v>
      </c>
      <c r="E69" s="8">
        <v>0.63229999999999997</v>
      </c>
      <c r="F69" s="9">
        <v>176.999</v>
      </c>
      <c r="H69" s="113">
        <v>310.97000000000003</v>
      </c>
      <c r="I69" s="122">
        <v>158</v>
      </c>
      <c r="J69" s="122">
        <v>-45</v>
      </c>
      <c r="K69" s="123">
        <v>44804</v>
      </c>
    </row>
    <row r="70" spans="1:11" x14ac:dyDescent="0.5">
      <c r="A70" s="11" t="s">
        <v>11</v>
      </c>
      <c r="B70" s="12">
        <v>40</v>
      </c>
      <c r="C70" s="12">
        <v>44.15</v>
      </c>
      <c r="D70" s="12">
        <v>4.1499999999999986</v>
      </c>
      <c r="E70" s="13">
        <v>1.2122999999999999</v>
      </c>
      <c r="F70" s="14">
        <v>232.06780000000001</v>
      </c>
      <c r="H70" s="40"/>
      <c r="I70" s="41"/>
      <c r="J70" s="41"/>
      <c r="K70" s="42"/>
    </row>
    <row r="71" spans="1:11" ht="17.45" customHeight="1" x14ac:dyDescent="0.5">
      <c r="A71" s="159"/>
      <c r="B71" s="160">
        <v>145.22999999999999</v>
      </c>
      <c r="C71" s="160">
        <v>197.21</v>
      </c>
      <c r="D71" s="160" t="s">
        <v>112</v>
      </c>
      <c r="E71" s="161">
        <v>0.40939999999999999</v>
      </c>
      <c r="F71" s="162">
        <v>129.07300000000001</v>
      </c>
      <c r="H71" s="40"/>
      <c r="I71" s="41"/>
      <c r="J71" s="41"/>
      <c r="K71" s="42"/>
    </row>
    <row r="72" spans="1:11" ht="14.7" thickBot="1" x14ac:dyDescent="0.55000000000000004">
      <c r="A72" s="24" t="s">
        <v>11</v>
      </c>
      <c r="B72" s="17">
        <v>149.83000000000001</v>
      </c>
      <c r="C72" s="17">
        <v>155</v>
      </c>
      <c r="D72" s="17">
        <v>5.1699999999999875</v>
      </c>
      <c r="E72" s="18">
        <v>1.4869000000000001</v>
      </c>
      <c r="F72" s="19">
        <v>168.9015</v>
      </c>
      <c r="H72" s="119"/>
      <c r="I72" s="124"/>
      <c r="J72" s="124"/>
      <c r="K72" s="125"/>
    </row>
    <row r="73" spans="1:11" x14ac:dyDescent="0.5">
      <c r="A73" s="25" t="s">
        <v>48</v>
      </c>
      <c r="B73" s="7">
        <v>213.98</v>
      </c>
      <c r="C73" s="7">
        <v>273.26</v>
      </c>
      <c r="D73" s="20">
        <v>59.28</v>
      </c>
      <c r="E73" s="21">
        <v>1.4249000000000001</v>
      </c>
      <c r="F73" s="9">
        <v>106.318</v>
      </c>
      <c r="H73" s="113">
        <v>316.77</v>
      </c>
      <c r="I73" s="122">
        <v>158</v>
      </c>
      <c r="J73" s="122">
        <v>-45</v>
      </c>
      <c r="K73" s="123">
        <v>44804</v>
      </c>
    </row>
    <row r="74" spans="1:11" ht="14.7" thickBot="1" x14ac:dyDescent="0.55000000000000004">
      <c r="A74" s="163"/>
      <c r="B74" s="17">
        <v>234.8</v>
      </c>
      <c r="C74" s="17">
        <v>242</v>
      </c>
      <c r="D74" s="16">
        <v>7.1999999999999886</v>
      </c>
      <c r="E74" s="18">
        <v>2.0592999999999999</v>
      </c>
      <c r="F74" s="19">
        <v>140.66390000000001</v>
      </c>
      <c r="H74" s="119"/>
      <c r="I74" s="124"/>
      <c r="J74" s="124"/>
      <c r="K74" s="125"/>
    </row>
    <row r="75" spans="1:11" x14ac:dyDescent="0.5">
      <c r="A75" s="164" t="s">
        <v>49</v>
      </c>
      <c r="B75" s="7">
        <v>30.35</v>
      </c>
      <c r="C75" s="7">
        <v>39.159999999999997</v>
      </c>
      <c r="D75" s="7">
        <v>8.8099999999999952</v>
      </c>
      <c r="E75" s="8">
        <v>0.97009999999999996</v>
      </c>
      <c r="F75" s="9">
        <v>134</v>
      </c>
      <c r="H75" s="113">
        <v>256.89999999999998</v>
      </c>
      <c r="I75" s="122">
        <v>158</v>
      </c>
      <c r="J75" s="122">
        <v>-45</v>
      </c>
      <c r="K75" s="123">
        <v>44804</v>
      </c>
    </row>
    <row r="76" spans="1:11" x14ac:dyDescent="0.5">
      <c r="A76" s="165"/>
      <c r="B76" s="12">
        <v>138.03</v>
      </c>
      <c r="C76" s="12">
        <v>178.5</v>
      </c>
      <c r="D76" s="12">
        <v>40.47</v>
      </c>
      <c r="E76" s="13">
        <v>0.55920000000000003</v>
      </c>
      <c r="F76" s="14">
        <v>158</v>
      </c>
      <c r="H76" s="40"/>
      <c r="I76" s="41"/>
      <c r="J76" s="41"/>
      <c r="K76" s="42"/>
    </row>
    <row r="77" spans="1:11" x14ac:dyDescent="0.5">
      <c r="A77" s="166" t="s">
        <v>108</v>
      </c>
      <c r="B77" s="12">
        <v>141</v>
      </c>
      <c r="C77" s="12">
        <v>151.80000000000001</v>
      </c>
      <c r="D77" s="22">
        <v>10.800000000000011</v>
      </c>
      <c r="E77" s="23">
        <v>1.5495000000000001</v>
      </c>
      <c r="F77" s="14">
        <v>244</v>
      </c>
      <c r="H77" s="40"/>
      <c r="I77" s="41"/>
      <c r="J77" s="41"/>
      <c r="K77" s="42"/>
    </row>
    <row r="78" spans="1:11" ht="14.7" thickBot="1" x14ac:dyDescent="0.55000000000000004">
      <c r="A78" s="24"/>
      <c r="B78" s="17">
        <v>186.82</v>
      </c>
      <c r="C78" s="17">
        <v>191.25</v>
      </c>
      <c r="D78" s="17">
        <v>4.4300000000000068</v>
      </c>
      <c r="E78" s="18">
        <v>6.0999999999999999E-2</v>
      </c>
      <c r="F78" s="19">
        <v>258</v>
      </c>
      <c r="H78" s="119"/>
      <c r="I78" s="124"/>
      <c r="J78" s="124"/>
      <c r="K78" s="125"/>
    </row>
    <row r="79" spans="1:11" x14ac:dyDescent="0.5">
      <c r="A79" s="6" t="s">
        <v>50</v>
      </c>
      <c r="B79" s="7">
        <v>214.02</v>
      </c>
      <c r="C79" s="7">
        <v>275.89</v>
      </c>
      <c r="D79" s="20">
        <v>61.869999999999976</v>
      </c>
      <c r="E79" s="21">
        <v>1.4162999999999999</v>
      </c>
      <c r="F79" s="167">
        <v>99</v>
      </c>
      <c r="H79" s="113">
        <v>403.8</v>
      </c>
      <c r="I79" s="122">
        <v>158</v>
      </c>
      <c r="J79" s="122">
        <v>-45</v>
      </c>
      <c r="K79" s="123">
        <v>44846</v>
      </c>
    </row>
    <row r="80" spans="1:11" x14ac:dyDescent="0.5">
      <c r="A80" s="11" t="s">
        <v>11</v>
      </c>
      <c r="B80" s="12">
        <v>215</v>
      </c>
      <c r="C80" s="12">
        <v>245</v>
      </c>
      <c r="D80" s="22">
        <v>30</v>
      </c>
      <c r="E80" s="23">
        <v>2.0022000000000002</v>
      </c>
      <c r="F80" s="168">
        <v>117</v>
      </c>
      <c r="H80" s="40"/>
      <c r="I80" s="41"/>
      <c r="J80" s="41"/>
      <c r="K80" s="42"/>
    </row>
    <row r="81" spans="1:11" x14ac:dyDescent="0.5">
      <c r="A81" s="15"/>
      <c r="B81" s="12">
        <v>303.58</v>
      </c>
      <c r="C81" s="12">
        <v>371.61</v>
      </c>
      <c r="D81" s="12">
        <v>68.03000000000003</v>
      </c>
      <c r="E81" s="13">
        <v>0.87139999999999995</v>
      </c>
      <c r="F81" s="168">
        <v>110</v>
      </c>
      <c r="H81" s="40"/>
      <c r="I81" s="41"/>
      <c r="J81" s="41"/>
      <c r="K81" s="42"/>
    </row>
    <row r="82" spans="1:11" x14ac:dyDescent="0.5">
      <c r="A82" s="11" t="s">
        <v>11</v>
      </c>
      <c r="B82" s="12">
        <v>311</v>
      </c>
      <c r="C82" s="12">
        <v>363</v>
      </c>
      <c r="D82" s="22">
        <v>52</v>
      </c>
      <c r="E82" s="23">
        <v>1.0083</v>
      </c>
      <c r="F82" s="168">
        <v>113</v>
      </c>
      <c r="H82" s="40"/>
      <c r="I82" s="41"/>
      <c r="J82" s="41"/>
      <c r="K82" s="42"/>
    </row>
    <row r="83" spans="1:11" ht="14.7" thickBot="1" x14ac:dyDescent="0.55000000000000004">
      <c r="A83" s="145"/>
      <c r="B83" s="146">
        <v>377.29</v>
      </c>
      <c r="C83" s="146">
        <v>383.93</v>
      </c>
      <c r="D83" s="146">
        <v>6.6399999999999864</v>
      </c>
      <c r="E83" s="154">
        <v>2.8799999999999999E-2</v>
      </c>
      <c r="F83" s="169">
        <v>143</v>
      </c>
      <c r="H83" s="119"/>
      <c r="I83" s="124"/>
      <c r="J83" s="124"/>
      <c r="K83" s="125"/>
    </row>
    <row r="84" spans="1:11" x14ac:dyDescent="0.5">
      <c r="A84" s="122" t="s">
        <v>51</v>
      </c>
      <c r="B84" s="7">
        <v>52.9</v>
      </c>
      <c r="C84" s="7">
        <v>63.16</v>
      </c>
      <c r="D84" s="20">
        <v>10.259999999999998</v>
      </c>
      <c r="E84" s="21">
        <v>1.4218999999999999</v>
      </c>
      <c r="F84" s="167">
        <v>123</v>
      </c>
      <c r="H84" s="113">
        <v>295.92</v>
      </c>
      <c r="I84" s="122">
        <v>158</v>
      </c>
      <c r="J84" s="122">
        <v>-45</v>
      </c>
      <c r="K84" s="123">
        <v>44846</v>
      </c>
    </row>
    <row r="85" spans="1:11" ht="14.7" thickBot="1" x14ac:dyDescent="0.55000000000000004">
      <c r="A85" s="41"/>
      <c r="B85" s="12">
        <v>163.9</v>
      </c>
      <c r="C85" s="12">
        <v>201.6</v>
      </c>
      <c r="D85" s="12">
        <v>37.699999999999989</v>
      </c>
      <c r="E85" s="13">
        <v>0.2223</v>
      </c>
      <c r="F85" s="168">
        <v>257</v>
      </c>
      <c r="H85" s="40"/>
      <c r="I85" s="41"/>
      <c r="J85" s="41"/>
      <c r="K85" s="42"/>
    </row>
    <row r="86" spans="1:11" x14ac:dyDescent="0.5">
      <c r="A86" s="6" t="s">
        <v>52</v>
      </c>
      <c r="B86" s="7">
        <v>54.75</v>
      </c>
      <c r="C86" s="7">
        <v>59.82</v>
      </c>
      <c r="D86" s="7">
        <v>5.07</v>
      </c>
      <c r="E86" s="8">
        <v>0.6734</v>
      </c>
      <c r="F86" s="9">
        <v>339.71629999999999</v>
      </c>
      <c r="H86" s="113">
        <v>393</v>
      </c>
      <c r="I86" s="122">
        <v>158</v>
      </c>
      <c r="J86" s="122">
        <v>-65</v>
      </c>
      <c r="K86" s="123">
        <v>44804</v>
      </c>
    </row>
    <row r="87" spans="1:11" x14ac:dyDescent="0.5">
      <c r="A87" s="15"/>
      <c r="B87" s="12">
        <v>131.79</v>
      </c>
      <c r="C87" s="12">
        <v>291.48</v>
      </c>
      <c r="D87" s="22">
        <v>159.69000000000003</v>
      </c>
      <c r="E87" s="23">
        <v>1.6516</v>
      </c>
      <c r="F87" s="14">
        <v>192.9007</v>
      </c>
      <c r="H87" s="40"/>
      <c r="I87" s="41"/>
      <c r="J87" s="41"/>
      <c r="K87" s="42"/>
    </row>
    <row r="88" spans="1:11" x14ac:dyDescent="0.5">
      <c r="A88" s="11" t="s">
        <v>11</v>
      </c>
      <c r="B88" s="12">
        <v>238.5</v>
      </c>
      <c r="C88" s="12">
        <v>275.5</v>
      </c>
      <c r="D88" s="22">
        <v>37</v>
      </c>
      <c r="E88" s="23">
        <v>3.0419999999999998</v>
      </c>
      <c r="F88" s="14">
        <v>208.7801</v>
      </c>
      <c r="H88" s="40"/>
      <c r="I88" s="41"/>
      <c r="J88" s="41"/>
      <c r="K88" s="42"/>
    </row>
    <row r="89" spans="1:11" ht="14.7" thickBot="1" x14ac:dyDescent="0.55000000000000004">
      <c r="A89" s="24" t="s">
        <v>26</v>
      </c>
      <c r="B89" s="12">
        <v>249.5</v>
      </c>
      <c r="C89" s="12">
        <v>258.5</v>
      </c>
      <c r="D89" s="22">
        <v>9</v>
      </c>
      <c r="E89" s="23">
        <v>4.1245000000000003</v>
      </c>
      <c r="F89" s="14">
        <v>161.79580000000001</v>
      </c>
      <c r="H89" s="119"/>
      <c r="I89" s="124"/>
      <c r="J89" s="124"/>
      <c r="K89" s="125"/>
    </row>
    <row r="90" spans="1:11" x14ac:dyDescent="0.5">
      <c r="A90" s="6" t="s">
        <v>53</v>
      </c>
      <c r="B90" s="7">
        <v>201.48</v>
      </c>
      <c r="C90" s="7">
        <v>206.3</v>
      </c>
      <c r="D90" s="7">
        <v>4.8200000000000216</v>
      </c>
      <c r="E90" s="8">
        <v>0.40279999999999999</v>
      </c>
      <c r="F90" s="9">
        <v>216.34520000000001</v>
      </c>
      <c r="H90" s="113">
        <v>513.64</v>
      </c>
      <c r="I90" s="122">
        <v>158</v>
      </c>
      <c r="J90" s="122">
        <v>-59</v>
      </c>
      <c r="K90" s="123">
        <v>44804</v>
      </c>
    </row>
    <row r="91" spans="1:11" x14ac:dyDescent="0.5">
      <c r="A91" s="15"/>
      <c r="B91" s="12">
        <v>258.55</v>
      </c>
      <c r="C91" s="12">
        <v>262.24</v>
      </c>
      <c r="D91" s="12">
        <v>3.6899999999999977</v>
      </c>
      <c r="E91" s="13">
        <v>1.5741000000000001</v>
      </c>
      <c r="F91" s="14">
        <v>62.329700000000003</v>
      </c>
      <c r="H91" s="40"/>
      <c r="I91" s="41"/>
      <c r="J91" s="41"/>
      <c r="K91" s="42"/>
    </row>
    <row r="92" spans="1:11" x14ac:dyDescent="0.5">
      <c r="A92" s="15"/>
      <c r="B92" s="12">
        <v>319.43</v>
      </c>
      <c r="C92" s="12">
        <v>342.17</v>
      </c>
      <c r="D92" s="22">
        <v>22.740000000000009</v>
      </c>
      <c r="E92" s="23">
        <v>1.6822999999999999</v>
      </c>
      <c r="F92" s="14">
        <v>91.312799999999996</v>
      </c>
      <c r="H92" s="40"/>
      <c r="I92" s="41"/>
      <c r="J92" s="41"/>
      <c r="K92" s="42"/>
    </row>
    <row r="93" spans="1:11" ht="14.7" thickBot="1" x14ac:dyDescent="0.55000000000000004">
      <c r="A93" s="11" t="s">
        <v>11</v>
      </c>
      <c r="B93" s="12">
        <v>327.5</v>
      </c>
      <c r="C93" s="12">
        <v>334.5</v>
      </c>
      <c r="D93" s="22">
        <v>7</v>
      </c>
      <c r="E93" s="23">
        <v>3.1263999999999998</v>
      </c>
      <c r="F93" s="14">
        <v>74.835999999999999</v>
      </c>
      <c r="H93" s="119"/>
      <c r="I93" s="124"/>
      <c r="J93" s="124"/>
      <c r="K93" s="125"/>
    </row>
    <row r="94" spans="1:11" ht="14.7" thickBot="1" x14ac:dyDescent="0.55000000000000004">
      <c r="A94" s="24"/>
      <c r="B94" s="17">
        <v>422.89</v>
      </c>
      <c r="C94" s="17">
        <v>425.1</v>
      </c>
      <c r="D94" s="17">
        <v>2.2100000000000364</v>
      </c>
      <c r="E94" s="18">
        <v>6.4999999999999997E-3</v>
      </c>
      <c r="F94" s="19">
        <v>53</v>
      </c>
      <c r="H94" s="40"/>
      <c r="I94" s="41"/>
      <c r="J94" s="41"/>
      <c r="K94" s="42"/>
    </row>
    <row r="95" spans="1:11" x14ac:dyDescent="0.5">
      <c r="A95" s="170" t="s">
        <v>54</v>
      </c>
      <c r="B95" s="7">
        <v>135.96</v>
      </c>
      <c r="C95" s="7">
        <v>142.66</v>
      </c>
      <c r="D95" s="7">
        <v>6.6999999999999886</v>
      </c>
      <c r="E95" s="8">
        <v>1.8931</v>
      </c>
      <c r="F95" s="9">
        <v>90.843599999999995</v>
      </c>
      <c r="H95" s="113">
        <v>414.46</v>
      </c>
      <c r="I95" s="122">
        <v>158</v>
      </c>
      <c r="J95" s="122">
        <v>-45</v>
      </c>
      <c r="K95" s="123">
        <v>44804</v>
      </c>
    </row>
    <row r="96" spans="1:11" x14ac:dyDescent="0.5">
      <c r="A96" s="133"/>
      <c r="B96" s="12">
        <v>244.44</v>
      </c>
      <c r="C96" s="12">
        <v>330.68</v>
      </c>
      <c r="D96" s="22">
        <v>86.240000000000009</v>
      </c>
      <c r="E96" s="23">
        <v>2.1276999999999999</v>
      </c>
      <c r="F96" s="14">
        <v>162.64330000000001</v>
      </c>
      <c r="H96" s="40"/>
      <c r="I96" s="41"/>
      <c r="J96" s="41"/>
      <c r="K96" s="42"/>
    </row>
    <row r="97" spans="1:11" ht="14.7" thickBot="1" x14ac:dyDescent="0.55000000000000004">
      <c r="A97" s="24" t="s">
        <v>11</v>
      </c>
      <c r="B97" s="17">
        <v>308.5</v>
      </c>
      <c r="C97" s="17">
        <v>326.5</v>
      </c>
      <c r="D97" s="29">
        <v>18</v>
      </c>
      <c r="E97" s="30">
        <v>3.0695000000000001</v>
      </c>
      <c r="F97" s="19">
        <v>264.96409999999997</v>
      </c>
      <c r="H97" s="119"/>
      <c r="I97" s="124"/>
      <c r="J97" s="124"/>
      <c r="K97" s="125"/>
    </row>
    <row r="98" spans="1:11" x14ac:dyDescent="0.5">
      <c r="A98" s="6" t="s">
        <v>55</v>
      </c>
      <c r="B98" s="7">
        <v>215.58</v>
      </c>
      <c r="C98" s="7">
        <v>242.2</v>
      </c>
      <c r="D98" s="20">
        <v>26.619999999999976</v>
      </c>
      <c r="E98" s="21">
        <v>1.2562</v>
      </c>
      <c r="F98" s="9">
        <v>150</v>
      </c>
      <c r="G98" s="171"/>
      <c r="H98" s="113">
        <v>377.38</v>
      </c>
      <c r="I98" s="122">
        <v>158</v>
      </c>
      <c r="J98" s="122">
        <v>-45</v>
      </c>
      <c r="K98" s="123">
        <v>44846</v>
      </c>
    </row>
    <row r="99" spans="1:11" x14ac:dyDescent="0.5">
      <c r="A99" s="15"/>
      <c r="B99" s="12">
        <v>266.72000000000003</v>
      </c>
      <c r="C99" s="12">
        <v>268.8</v>
      </c>
      <c r="D99" s="12">
        <v>2.0799999999999841</v>
      </c>
      <c r="E99" s="13">
        <v>4.3299999999999998E-2</v>
      </c>
      <c r="F99" s="14">
        <v>215</v>
      </c>
      <c r="G99" s="171"/>
      <c r="H99" s="40"/>
      <c r="I99" s="41"/>
      <c r="J99" s="41"/>
      <c r="K99" s="42"/>
    </row>
    <row r="100" spans="1:11" ht="14.7" thickBot="1" x14ac:dyDescent="0.55000000000000004">
      <c r="A100" s="16"/>
      <c r="B100" s="17">
        <v>311.94</v>
      </c>
      <c r="C100" s="17">
        <v>336.32</v>
      </c>
      <c r="D100" s="17">
        <v>24.379999999999995</v>
      </c>
      <c r="E100" s="18">
        <v>0.2359</v>
      </c>
      <c r="F100" s="19">
        <v>117</v>
      </c>
      <c r="G100" s="171"/>
      <c r="H100" s="119"/>
      <c r="I100" s="124"/>
      <c r="J100" s="124"/>
      <c r="K100" s="125"/>
    </row>
    <row r="101" spans="1:11" s="220" customFormat="1" x14ac:dyDescent="0.5">
      <c r="A101" s="170" t="s">
        <v>56</v>
      </c>
      <c r="B101" s="7">
        <v>213.91</v>
      </c>
      <c r="C101" s="7">
        <v>218.7</v>
      </c>
      <c r="D101" s="7">
        <v>4.789999999999992</v>
      </c>
      <c r="E101" s="8">
        <v>0.58279999999999998</v>
      </c>
      <c r="F101" s="9">
        <v>121</v>
      </c>
      <c r="G101" s="171"/>
      <c r="H101" s="113">
        <v>463.89</v>
      </c>
      <c r="I101" s="122">
        <v>158</v>
      </c>
      <c r="J101" s="122">
        <v>-50</v>
      </c>
      <c r="K101" s="123">
        <v>44908</v>
      </c>
    </row>
    <row r="102" spans="1:11" s="220" customFormat="1" x14ac:dyDescent="0.5">
      <c r="A102" s="176"/>
      <c r="B102" s="12">
        <v>408.7</v>
      </c>
      <c r="C102" s="12">
        <v>415.06</v>
      </c>
      <c r="D102" s="12">
        <v>6.3600000000000136</v>
      </c>
      <c r="E102" s="13">
        <v>0.2288</v>
      </c>
      <c r="F102" s="14">
        <v>117</v>
      </c>
      <c r="G102" s="171"/>
      <c r="H102" s="40"/>
      <c r="I102" s="41"/>
      <c r="J102" s="41"/>
      <c r="K102" s="221"/>
    </row>
    <row r="103" spans="1:11" s="220" customFormat="1" ht="14.7" thickBot="1" x14ac:dyDescent="0.55000000000000004">
      <c r="A103" s="176"/>
      <c r="B103" s="12">
        <v>439.81</v>
      </c>
      <c r="C103" s="12">
        <v>449.36</v>
      </c>
      <c r="D103" s="12">
        <v>9.5500000000000114</v>
      </c>
      <c r="E103" s="13">
        <v>4.7699999999999999E-2</v>
      </c>
      <c r="F103" s="14">
        <v>95</v>
      </c>
      <c r="G103" s="171"/>
      <c r="H103" s="40"/>
      <c r="I103" s="41"/>
      <c r="J103" s="41"/>
      <c r="K103" s="221"/>
    </row>
    <row r="104" spans="1:11" ht="14.7" thickBot="1" x14ac:dyDescent="0.55000000000000004">
      <c r="A104" s="126" t="s">
        <v>57</v>
      </c>
      <c r="B104" s="273" t="s">
        <v>113</v>
      </c>
      <c r="C104" s="274"/>
      <c r="D104" s="274"/>
      <c r="E104" s="274"/>
      <c r="F104" s="275"/>
      <c r="G104" s="171"/>
      <c r="H104" s="31">
        <v>554.13</v>
      </c>
      <c r="I104" s="32">
        <v>158</v>
      </c>
      <c r="J104" s="32">
        <v>-59</v>
      </c>
      <c r="K104" s="33">
        <v>44846</v>
      </c>
    </row>
    <row r="105" spans="1:11" x14ac:dyDescent="0.5">
      <c r="A105" s="170" t="s">
        <v>58</v>
      </c>
      <c r="B105" s="7">
        <v>181.32</v>
      </c>
      <c r="C105" s="7">
        <v>228.74</v>
      </c>
      <c r="D105" s="20">
        <v>47.420000000000016</v>
      </c>
      <c r="E105" s="21">
        <v>1.4236</v>
      </c>
      <c r="F105" s="9">
        <v>88</v>
      </c>
      <c r="G105" s="171"/>
      <c r="H105" s="113">
        <v>449.15</v>
      </c>
      <c r="I105" s="172">
        <v>158</v>
      </c>
      <c r="J105" s="173">
        <v>-45</v>
      </c>
      <c r="K105" s="123">
        <v>44846</v>
      </c>
    </row>
    <row r="106" spans="1:11" x14ac:dyDescent="0.5">
      <c r="A106" s="174" t="s">
        <v>11</v>
      </c>
      <c r="B106" s="12">
        <v>188</v>
      </c>
      <c r="C106" s="12">
        <v>209</v>
      </c>
      <c r="D106" s="22">
        <v>21</v>
      </c>
      <c r="E106" s="23">
        <v>1.9649000000000001</v>
      </c>
      <c r="F106" s="14">
        <v>105</v>
      </c>
      <c r="G106" s="171"/>
      <c r="H106" s="40"/>
      <c r="I106" s="175"/>
      <c r="J106" s="175"/>
      <c r="K106" s="42"/>
    </row>
    <row r="107" spans="1:11" x14ac:dyDescent="0.5">
      <c r="A107" s="176"/>
      <c r="B107" s="12">
        <v>312.85000000000002</v>
      </c>
      <c r="C107" s="12">
        <v>320.45</v>
      </c>
      <c r="D107" s="12">
        <v>7.5999999999999659</v>
      </c>
      <c r="E107" s="13">
        <v>1.6081000000000001</v>
      </c>
      <c r="F107" s="14">
        <v>135</v>
      </c>
      <c r="G107" s="171"/>
      <c r="H107" s="40"/>
      <c r="I107" s="175"/>
      <c r="J107" s="175"/>
      <c r="K107" s="42"/>
    </row>
    <row r="108" spans="1:11" x14ac:dyDescent="0.5">
      <c r="A108" s="176"/>
      <c r="B108" s="12">
        <v>390.06</v>
      </c>
      <c r="C108" s="12">
        <v>425.79</v>
      </c>
      <c r="D108" s="12">
        <v>35.730000000000018</v>
      </c>
      <c r="E108" s="13">
        <v>0.66890000000000005</v>
      </c>
      <c r="F108" s="14">
        <v>88</v>
      </c>
      <c r="G108" s="171"/>
      <c r="H108" s="40"/>
      <c r="I108" s="175"/>
      <c r="J108" s="175"/>
      <c r="K108" s="42"/>
    </row>
    <row r="109" spans="1:11" x14ac:dyDescent="0.5">
      <c r="A109" s="174" t="s">
        <v>11</v>
      </c>
      <c r="B109" s="12">
        <v>414</v>
      </c>
      <c r="C109" s="12">
        <v>425.79</v>
      </c>
      <c r="D109" s="22">
        <v>11.79000000000002</v>
      </c>
      <c r="E109" s="23">
        <v>1.0969</v>
      </c>
      <c r="F109" s="14">
        <v>83</v>
      </c>
      <c r="G109" s="171"/>
      <c r="H109" s="40"/>
      <c r="I109" s="175"/>
      <c r="J109" s="175"/>
      <c r="K109" s="42"/>
    </row>
    <row r="110" spans="1:11" ht="14.7" thickBot="1" x14ac:dyDescent="0.55000000000000004">
      <c r="A110" s="177"/>
      <c r="B110" s="17">
        <v>428.76</v>
      </c>
      <c r="C110" s="17">
        <v>434.39</v>
      </c>
      <c r="D110" s="17">
        <v>5.6299999999999955</v>
      </c>
      <c r="E110" s="18">
        <v>0.76859999999999995</v>
      </c>
      <c r="F110" s="19">
        <v>83</v>
      </c>
      <c r="G110" s="171"/>
      <c r="H110" s="119"/>
      <c r="I110" s="178"/>
      <c r="J110" s="178"/>
      <c r="K110" s="125"/>
    </row>
    <row r="111" spans="1:11" x14ac:dyDescent="0.5">
      <c r="A111" s="170" t="s">
        <v>59</v>
      </c>
      <c r="B111" s="7">
        <v>141.30000000000001</v>
      </c>
      <c r="C111" s="7">
        <v>237.32</v>
      </c>
      <c r="D111" s="20">
        <v>96.019999999999982</v>
      </c>
      <c r="E111" s="21">
        <v>0.91759999999999997</v>
      </c>
      <c r="F111" s="9">
        <v>111</v>
      </c>
      <c r="G111" s="171"/>
      <c r="H111" s="113">
        <v>304.82</v>
      </c>
      <c r="I111" s="122">
        <v>158</v>
      </c>
      <c r="J111" s="122">
        <v>-45</v>
      </c>
      <c r="K111" s="123">
        <v>44846</v>
      </c>
    </row>
    <row r="112" spans="1:11" x14ac:dyDescent="0.5">
      <c r="A112" s="179" t="s">
        <v>11</v>
      </c>
      <c r="B112" s="26">
        <v>178.22</v>
      </c>
      <c r="C112" s="26">
        <v>224.5</v>
      </c>
      <c r="D112" s="44">
        <v>46.28</v>
      </c>
      <c r="E112" s="45">
        <v>1.409</v>
      </c>
      <c r="F112" s="28">
        <v>157</v>
      </c>
      <c r="G112" s="171"/>
      <c r="H112" s="40"/>
      <c r="I112" s="41"/>
      <c r="J112" s="41"/>
      <c r="K112" s="42"/>
    </row>
    <row r="113" spans="1:11" ht="14.7" thickBot="1" x14ac:dyDescent="0.55000000000000004">
      <c r="A113" s="180" t="s">
        <v>26</v>
      </c>
      <c r="B113" s="17">
        <v>212</v>
      </c>
      <c r="C113" s="17">
        <v>224.5</v>
      </c>
      <c r="D113" s="29">
        <v>12.5</v>
      </c>
      <c r="E113" s="30">
        <v>2.6179000000000001</v>
      </c>
      <c r="F113" s="19">
        <v>303</v>
      </c>
      <c r="G113" s="171"/>
      <c r="H113" s="119"/>
      <c r="I113" s="124"/>
      <c r="J113" s="124"/>
      <c r="K113" s="125"/>
    </row>
    <row r="114" spans="1:11" x14ac:dyDescent="0.5">
      <c r="A114" s="170" t="s">
        <v>60</v>
      </c>
      <c r="B114" s="7">
        <v>178.22</v>
      </c>
      <c r="C114" s="7">
        <v>207.55</v>
      </c>
      <c r="D114" s="20">
        <v>29.330000000000013</v>
      </c>
      <c r="E114" s="21">
        <v>1.7867</v>
      </c>
      <c r="F114" s="9">
        <v>190</v>
      </c>
      <c r="G114" s="171"/>
      <c r="H114" s="113">
        <v>339.03</v>
      </c>
      <c r="I114" s="122">
        <v>158</v>
      </c>
      <c r="J114" s="122">
        <v>-60</v>
      </c>
      <c r="K114" s="123">
        <v>44846</v>
      </c>
    </row>
    <row r="115" spans="1:11" ht="14.7" thickBot="1" x14ac:dyDescent="0.55000000000000004">
      <c r="A115" s="180" t="s">
        <v>11</v>
      </c>
      <c r="B115" s="17">
        <v>179</v>
      </c>
      <c r="C115" s="17">
        <v>201.5</v>
      </c>
      <c r="D115" s="29">
        <v>22.5</v>
      </c>
      <c r="E115" s="30">
        <v>2.2896999999999998</v>
      </c>
      <c r="F115" s="19">
        <v>159</v>
      </c>
      <c r="G115" s="171"/>
      <c r="H115" s="119"/>
      <c r="I115" s="124"/>
      <c r="J115" s="124"/>
      <c r="K115" s="125"/>
    </row>
    <row r="116" spans="1:11" ht="14.7" thickBot="1" x14ac:dyDescent="0.55000000000000004">
      <c r="A116" s="126" t="s">
        <v>61</v>
      </c>
      <c r="B116" s="273" t="s">
        <v>113</v>
      </c>
      <c r="C116" s="274"/>
      <c r="D116" s="274"/>
      <c r="E116" s="274"/>
      <c r="F116" s="275"/>
      <c r="G116" s="171"/>
      <c r="H116" s="31">
        <v>520.82000000000005</v>
      </c>
      <c r="I116" s="32">
        <v>158</v>
      </c>
      <c r="J116" s="32">
        <v>-58</v>
      </c>
      <c r="K116" s="33">
        <v>44846</v>
      </c>
    </row>
    <row r="117" spans="1:11" x14ac:dyDescent="0.5">
      <c r="A117" s="6" t="s">
        <v>62</v>
      </c>
      <c r="B117" s="7">
        <v>124.73</v>
      </c>
      <c r="C117" s="7">
        <v>229.25</v>
      </c>
      <c r="D117" s="20">
        <v>104.52</v>
      </c>
      <c r="E117" s="21">
        <v>0.96799999999999997</v>
      </c>
      <c r="F117" s="9">
        <v>128</v>
      </c>
      <c r="G117" s="171"/>
      <c r="H117" s="113">
        <v>284.77999999999997</v>
      </c>
      <c r="I117" s="122">
        <v>158</v>
      </c>
      <c r="J117" s="122">
        <v>-45</v>
      </c>
      <c r="K117" s="123">
        <v>44846</v>
      </c>
    </row>
    <row r="118" spans="1:11" x14ac:dyDescent="0.5">
      <c r="A118" s="181" t="s">
        <v>11</v>
      </c>
      <c r="B118" s="12">
        <v>158.72999999999999</v>
      </c>
      <c r="C118" s="12">
        <v>210.65</v>
      </c>
      <c r="D118" s="22">
        <v>51.920000000000016</v>
      </c>
      <c r="E118" s="23">
        <v>1.5168999999999999</v>
      </c>
      <c r="F118" s="14">
        <v>104</v>
      </c>
      <c r="G118" s="171"/>
      <c r="H118" s="40"/>
      <c r="I118" s="41"/>
      <c r="J118" s="41"/>
      <c r="K118" s="42"/>
    </row>
    <row r="119" spans="1:11" ht="14.7" thickBot="1" x14ac:dyDescent="0.55000000000000004">
      <c r="A119" s="180" t="s">
        <v>26</v>
      </c>
      <c r="B119" s="17">
        <v>181.66</v>
      </c>
      <c r="C119" s="17">
        <v>202.5</v>
      </c>
      <c r="D119" s="29">
        <v>20.840000000000003</v>
      </c>
      <c r="E119" s="30">
        <v>2.4472</v>
      </c>
      <c r="F119" s="19">
        <v>146</v>
      </c>
      <c r="G119" s="171"/>
      <c r="H119" s="119"/>
      <c r="I119" s="124"/>
      <c r="J119" s="124"/>
      <c r="K119" s="125"/>
    </row>
    <row r="120" spans="1:11" x14ac:dyDescent="0.5">
      <c r="A120" s="170" t="s">
        <v>63</v>
      </c>
      <c r="B120" s="7">
        <v>88.43</v>
      </c>
      <c r="C120" s="7">
        <v>189.79</v>
      </c>
      <c r="D120" s="7">
        <v>101.35999999999999</v>
      </c>
      <c r="E120" s="8">
        <v>0.56530000000000002</v>
      </c>
      <c r="F120" s="9">
        <v>121</v>
      </c>
      <c r="G120" s="171"/>
      <c r="H120" s="113">
        <v>218.54</v>
      </c>
      <c r="I120" s="122">
        <v>158</v>
      </c>
      <c r="J120" s="122">
        <v>-45</v>
      </c>
      <c r="K120" s="123">
        <v>44846</v>
      </c>
    </row>
    <row r="121" spans="1:11" ht="14.7" thickBot="1" x14ac:dyDescent="0.55000000000000004">
      <c r="A121" s="180" t="s">
        <v>11</v>
      </c>
      <c r="B121" s="17">
        <v>107.3</v>
      </c>
      <c r="C121" s="17">
        <v>138</v>
      </c>
      <c r="D121" s="29">
        <v>30.700000000000003</v>
      </c>
      <c r="E121" s="30">
        <v>1.0501</v>
      </c>
      <c r="F121" s="19">
        <v>136</v>
      </c>
      <c r="G121" s="171"/>
      <c r="H121" s="119"/>
      <c r="I121" s="124"/>
      <c r="J121" s="124"/>
      <c r="K121" s="125"/>
    </row>
    <row r="122" spans="1:11" x14ac:dyDescent="0.5">
      <c r="A122" s="6" t="s">
        <v>64</v>
      </c>
      <c r="B122" s="7">
        <v>32.03</v>
      </c>
      <c r="C122" s="7">
        <v>35.81</v>
      </c>
      <c r="D122" s="7">
        <v>3.7800000000000011</v>
      </c>
      <c r="E122" s="8">
        <v>0.79320000000000002</v>
      </c>
      <c r="F122" s="9">
        <v>311</v>
      </c>
      <c r="G122" s="171"/>
      <c r="H122" s="113">
        <v>126.43</v>
      </c>
      <c r="I122" s="122">
        <v>158</v>
      </c>
      <c r="J122" s="122">
        <v>-58</v>
      </c>
      <c r="K122" s="123">
        <v>44846</v>
      </c>
    </row>
    <row r="123" spans="1:11" x14ac:dyDescent="0.5">
      <c r="A123" s="15"/>
      <c r="B123" s="12">
        <v>40.58</v>
      </c>
      <c r="C123" s="12">
        <v>65.989999999999995</v>
      </c>
      <c r="D123" s="22">
        <v>25.409999999999997</v>
      </c>
      <c r="E123" s="23">
        <v>1.3088</v>
      </c>
      <c r="F123" s="14">
        <v>167</v>
      </c>
      <c r="G123" s="171"/>
      <c r="H123" s="40"/>
      <c r="I123" s="41"/>
      <c r="J123" s="41"/>
      <c r="K123" s="42"/>
    </row>
    <row r="124" spans="1:11" ht="14.7" thickBot="1" x14ac:dyDescent="0.55000000000000004">
      <c r="A124" s="16"/>
      <c r="B124" s="17">
        <v>73.81</v>
      </c>
      <c r="C124" s="17">
        <v>81.02</v>
      </c>
      <c r="D124" s="17">
        <v>7.2099999999999937</v>
      </c>
      <c r="E124" s="18">
        <v>1.1225000000000001</v>
      </c>
      <c r="F124" s="19">
        <v>243</v>
      </c>
      <c r="G124" s="171"/>
      <c r="H124" s="119"/>
      <c r="I124" s="124"/>
      <c r="J124" s="124"/>
      <c r="K124" s="125"/>
    </row>
    <row r="125" spans="1:11" s="220" customFormat="1" x14ac:dyDescent="0.5">
      <c r="A125" s="170" t="s">
        <v>65</v>
      </c>
      <c r="B125" s="7">
        <v>167.4</v>
      </c>
      <c r="C125" s="7">
        <v>202.93</v>
      </c>
      <c r="D125" s="20">
        <v>35.53</v>
      </c>
      <c r="E125" s="21">
        <v>1.5771999999999999</v>
      </c>
      <c r="F125" s="9">
        <v>312</v>
      </c>
      <c r="G125" s="171"/>
      <c r="H125" s="113">
        <v>320</v>
      </c>
      <c r="I125" s="122">
        <v>158</v>
      </c>
      <c r="J125" s="122">
        <v>-60</v>
      </c>
      <c r="K125" s="123">
        <v>44908</v>
      </c>
    </row>
    <row r="126" spans="1:11" s="220" customFormat="1" x14ac:dyDescent="0.5">
      <c r="A126" s="181" t="s">
        <v>11</v>
      </c>
      <c r="B126" s="12">
        <v>172.5</v>
      </c>
      <c r="C126" s="12">
        <v>183.5</v>
      </c>
      <c r="D126" s="22">
        <v>11</v>
      </c>
      <c r="E126" s="23">
        <v>2.2048999999999999</v>
      </c>
      <c r="F126" s="14">
        <v>342</v>
      </c>
      <c r="G126" s="171"/>
      <c r="H126" s="40"/>
      <c r="I126" s="41"/>
      <c r="J126" s="41"/>
      <c r="K126" s="42"/>
    </row>
    <row r="127" spans="1:11" s="220" customFormat="1" ht="14.7" thickBot="1" x14ac:dyDescent="0.55000000000000004">
      <c r="A127" s="181" t="s">
        <v>11</v>
      </c>
      <c r="B127" s="146">
        <v>189.5</v>
      </c>
      <c r="C127" s="146">
        <v>200.93</v>
      </c>
      <c r="D127" s="147">
        <v>11.430000000000007</v>
      </c>
      <c r="E127" s="148">
        <v>2.1017000000000001</v>
      </c>
      <c r="F127" s="149">
        <v>146</v>
      </c>
      <c r="G127" s="171"/>
      <c r="H127" s="40"/>
      <c r="I127" s="41"/>
      <c r="J127" s="41"/>
      <c r="K127" s="42"/>
    </row>
    <row r="128" spans="1:11" x14ac:dyDescent="0.5">
      <c r="A128" s="6" t="s">
        <v>66</v>
      </c>
      <c r="B128" s="7">
        <v>96.77</v>
      </c>
      <c r="C128" s="7">
        <v>186.26</v>
      </c>
      <c r="D128" s="7">
        <v>89.49</v>
      </c>
      <c r="E128" s="8">
        <v>0.50439999999999996</v>
      </c>
      <c r="F128" s="9">
        <v>160</v>
      </c>
      <c r="G128" s="171"/>
      <c r="H128" s="113">
        <v>241.9</v>
      </c>
      <c r="I128" s="122">
        <v>158</v>
      </c>
      <c r="J128" s="122">
        <v>-45</v>
      </c>
      <c r="K128" s="123">
        <v>44846</v>
      </c>
    </row>
    <row r="129" spans="1:24" x14ac:dyDescent="0.5">
      <c r="A129" s="11" t="s">
        <v>11</v>
      </c>
      <c r="B129" s="12">
        <v>102.77</v>
      </c>
      <c r="C129" s="12">
        <v>112.33</v>
      </c>
      <c r="D129" s="22">
        <v>9.5600000000000023</v>
      </c>
      <c r="E129" s="23">
        <v>1.1411</v>
      </c>
      <c r="F129" s="14">
        <v>198</v>
      </c>
      <c r="G129" s="171"/>
      <c r="H129" s="40"/>
      <c r="I129" s="41"/>
      <c r="J129" s="41"/>
      <c r="K129" s="42"/>
    </row>
    <row r="130" spans="1:24" ht="14.7" thickBot="1" x14ac:dyDescent="0.55000000000000004">
      <c r="A130" s="24" t="s">
        <v>11</v>
      </c>
      <c r="B130" s="17">
        <v>129.12</v>
      </c>
      <c r="C130" s="17">
        <v>138</v>
      </c>
      <c r="D130" s="29">
        <v>8.8799999999999955</v>
      </c>
      <c r="E130" s="30">
        <v>1.6052</v>
      </c>
      <c r="F130" s="19">
        <v>233</v>
      </c>
      <c r="G130" s="171"/>
      <c r="H130" s="119"/>
      <c r="I130" s="124"/>
      <c r="J130" s="124"/>
      <c r="K130" s="125"/>
    </row>
    <row r="131" spans="1:24" s="222" customFormat="1" x14ac:dyDescent="0.5">
      <c r="A131" s="223" t="s">
        <v>67</v>
      </c>
      <c r="B131" s="7">
        <v>23.04</v>
      </c>
      <c r="C131" s="7">
        <v>30.56</v>
      </c>
      <c r="D131" s="7">
        <v>7.52</v>
      </c>
      <c r="E131" s="8">
        <v>0.69799999999999995</v>
      </c>
      <c r="F131" s="167">
        <v>164</v>
      </c>
      <c r="H131" s="224">
        <v>443.07</v>
      </c>
      <c r="I131" s="137">
        <v>158</v>
      </c>
      <c r="J131" s="137">
        <v>-45</v>
      </c>
      <c r="K131" s="123">
        <v>44908</v>
      </c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s="222" customFormat="1" x14ac:dyDescent="0.5">
      <c r="A132" s="225"/>
      <c r="B132" s="12">
        <v>41.14</v>
      </c>
      <c r="C132" s="12">
        <v>56.44</v>
      </c>
      <c r="D132" s="22">
        <v>15.299999999999997</v>
      </c>
      <c r="E132" s="23">
        <v>1.085</v>
      </c>
      <c r="F132" s="168">
        <v>92</v>
      </c>
      <c r="H132" s="226"/>
      <c r="I132" s="144"/>
      <c r="J132" s="144"/>
      <c r="K132" s="227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s="222" customFormat="1" x14ac:dyDescent="0.5">
      <c r="A133" s="225"/>
      <c r="B133" s="12">
        <v>67.88</v>
      </c>
      <c r="C133" s="12">
        <v>70.55</v>
      </c>
      <c r="D133" s="12">
        <v>2.6700000000000017</v>
      </c>
      <c r="E133" s="13">
        <v>0.70299999999999996</v>
      </c>
      <c r="F133" s="168">
        <v>209</v>
      </c>
      <c r="H133" s="226"/>
      <c r="I133" s="144"/>
      <c r="J133" s="144"/>
      <c r="K133" s="227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s="222" customFormat="1" ht="14.7" thickBot="1" x14ac:dyDescent="0.55000000000000004">
      <c r="A134" s="228"/>
      <c r="B134" s="17">
        <v>225.96</v>
      </c>
      <c r="C134" s="17">
        <v>232.12</v>
      </c>
      <c r="D134" s="17">
        <v>6.1599999999999966</v>
      </c>
      <c r="E134" s="18">
        <v>0.01</v>
      </c>
      <c r="F134" s="229">
        <v>85</v>
      </c>
      <c r="H134" s="230"/>
      <c r="I134" s="231"/>
      <c r="J134" s="231"/>
      <c r="K134" s="232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s="222" customFormat="1" x14ac:dyDescent="0.5">
      <c r="A135" s="223" t="s">
        <v>68</v>
      </c>
      <c r="B135" s="7">
        <v>104.89</v>
      </c>
      <c r="C135" s="7">
        <v>119.89</v>
      </c>
      <c r="D135" s="7">
        <v>15</v>
      </c>
      <c r="E135" s="8">
        <v>0.254</v>
      </c>
      <c r="F135" s="167">
        <v>159</v>
      </c>
      <c r="H135" s="226">
        <v>298.95999999999998</v>
      </c>
      <c r="I135" s="144">
        <v>158</v>
      </c>
      <c r="J135" s="144">
        <v>-45</v>
      </c>
      <c r="K135" s="123">
        <v>44908</v>
      </c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s="222" customFormat="1" ht="14.7" thickBot="1" x14ac:dyDescent="0.55000000000000004">
      <c r="A136" s="233"/>
      <c r="B136" s="17">
        <v>124.39</v>
      </c>
      <c r="C136" s="17">
        <v>130.18</v>
      </c>
      <c r="D136" s="17">
        <v>5.7900000000000063</v>
      </c>
      <c r="E136" s="18">
        <v>0.95</v>
      </c>
      <c r="F136" s="229">
        <v>101</v>
      </c>
      <c r="H136" s="230"/>
      <c r="I136" s="231"/>
      <c r="J136" s="231"/>
      <c r="K136" s="232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s="222" customFormat="1" x14ac:dyDescent="0.5">
      <c r="A137" s="223" t="s">
        <v>69</v>
      </c>
      <c r="B137" s="7">
        <v>57.3</v>
      </c>
      <c r="C137" s="7">
        <v>176.43</v>
      </c>
      <c r="D137" s="20">
        <v>119.13000000000001</v>
      </c>
      <c r="E137" s="21">
        <v>0.88700000000000001</v>
      </c>
      <c r="F137" s="167">
        <v>97</v>
      </c>
      <c r="H137" s="226">
        <v>352.86</v>
      </c>
      <c r="I137" s="144">
        <v>158</v>
      </c>
      <c r="J137" s="144">
        <v>-45</v>
      </c>
      <c r="K137" s="123">
        <v>44908</v>
      </c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s="222" customFormat="1" x14ac:dyDescent="0.5">
      <c r="A138" s="234" t="s">
        <v>11</v>
      </c>
      <c r="B138" s="12">
        <v>66</v>
      </c>
      <c r="C138" s="12">
        <v>85</v>
      </c>
      <c r="D138" s="22">
        <v>19</v>
      </c>
      <c r="E138" s="23">
        <v>2.0449999999999999</v>
      </c>
      <c r="F138" s="168">
        <v>120</v>
      </c>
      <c r="H138" s="226"/>
      <c r="I138" s="144"/>
      <c r="J138" s="144"/>
      <c r="K138" s="227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s="222" customFormat="1" ht="14.7" thickBot="1" x14ac:dyDescent="0.55000000000000004">
      <c r="A139" s="233"/>
      <c r="B139" s="17">
        <v>304.89999999999998</v>
      </c>
      <c r="C139" s="17">
        <v>319.94</v>
      </c>
      <c r="D139" s="29">
        <v>15.04000000000002</v>
      </c>
      <c r="E139" s="30">
        <v>1.718</v>
      </c>
      <c r="F139" s="229">
        <v>148</v>
      </c>
      <c r="H139" s="230"/>
      <c r="I139" s="231"/>
      <c r="J139" s="231"/>
      <c r="K139" s="232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s="222" customFormat="1" x14ac:dyDescent="0.5">
      <c r="A140" s="223" t="s">
        <v>70</v>
      </c>
      <c r="B140" s="7">
        <v>29.58</v>
      </c>
      <c r="C140" s="7">
        <v>53.84</v>
      </c>
      <c r="D140" s="20">
        <v>24.260000000000005</v>
      </c>
      <c r="E140" s="21">
        <v>1.141</v>
      </c>
      <c r="F140" s="167">
        <v>164</v>
      </c>
      <c r="H140" s="226">
        <v>147.13</v>
      </c>
      <c r="I140" s="144">
        <v>158</v>
      </c>
      <c r="J140" s="144">
        <v>-45</v>
      </c>
      <c r="K140" s="123">
        <v>44908</v>
      </c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s="222" customFormat="1" x14ac:dyDescent="0.5">
      <c r="A141" s="235"/>
      <c r="B141" s="12">
        <v>94.87</v>
      </c>
      <c r="C141" s="12">
        <v>97.47</v>
      </c>
      <c r="D141" s="12">
        <v>2.5999999999999943</v>
      </c>
      <c r="E141" s="13">
        <v>0.69499999999999995</v>
      </c>
      <c r="F141" s="168">
        <v>126</v>
      </c>
      <c r="H141" s="226"/>
      <c r="I141" s="144"/>
      <c r="J141" s="144"/>
      <c r="K141" s="227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s="222" customFormat="1" ht="14.7" thickBot="1" x14ac:dyDescent="0.55000000000000004">
      <c r="A142" s="233"/>
      <c r="B142" s="17">
        <v>116.7</v>
      </c>
      <c r="C142" s="17">
        <v>119.16</v>
      </c>
      <c r="D142" s="17">
        <v>2.4599999999999937</v>
      </c>
      <c r="E142" s="18">
        <v>0.317</v>
      </c>
      <c r="F142" s="229">
        <v>171</v>
      </c>
      <c r="H142" s="230"/>
      <c r="I142" s="231"/>
      <c r="J142" s="231"/>
      <c r="K142" s="23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222" customFormat="1" ht="14.7" thickBot="1" x14ac:dyDescent="0.55000000000000004">
      <c r="A143" s="236" t="s">
        <v>71</v>
      </c>
      <c r="B143" s="237">
        <v>86.75</v>
      </c>
      <c r="C143" s="237">
        <v>97.39</v>
      </c>
      <c r="D143" s="237">
        <v>10.64</v>
      </c>
      <c r="E143" s="238">
        <v>0.628</v>
      </c>
      <c r="F143" s="239">
        <v>114</v>
      </c>
      <c r="H143" s="230">
        <v>340.94</v>
      </c>
      <c r="I143" s="231">
        <v>158</v>
      </c>
      <c r="J143" s="231">
        <v>-45</v>
      </c>
      <c r="K143" s="33">
        <v>44908</v>
      </c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222" customFormat="1" x14ac:dyDescent="0.5">
      <c r="A144" s="223" t="s">
        <v>72</v>
      </c>
      <c r="B144" s="7">
        <v>25.32</v>
      </c>
      <c r="C144" s="7">
        <v>85.28</v>
      </c>
      <c r="D144" s="20">
        <v>59.96</v>
      </c>
      <c r="E144" s="21">
        <v>1.52</v>
      </c>
      <c r="F144" s="167">
        <v>195</v>
      </c>
      <c r="H144" s="226">
        <v>220.8</v>
      </c>
      <c r="I144" s="144">
        <v>158</v>
      </c>
      <c r="J144" s="144">
        <v>-45</v>
      </c>
      <c r="K144" s="123">
        <v>44908</v>
      </c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222" customFormat="1" x14ac:dyDescent="0.5">
      <c r="A145" s="234" t="s">
        <v>11</v>
      </c>
      <c r="B145" s="12">
        <v>26</v>
      </c>
      <c r="C145" s="12">
        <v>44</v>
      </c>
      <c r="D145" s="22">
        <v>18</v>
      </c>
      <c r="E145" s="23">
        <v>2.1549999999999998</v>
      </c>
      <c r="F145" s="168">
        <v>316</v>
      </c>
      <c r="H145" s="226"/>
      <c r="I145" s="144"/>
      <c r="J145" s="144"/>
      <c r="K145" s="227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222" customFormat="1" ht="14.7" thickBot="1" x14ac:dyDescent="0.55000000000000004">
      <c r="A146" s="233"/>
      <c r="B146" s="17">
        <v>146.44999999999999</v>
      </c>
      <c r="C146" s="17">
        <v>152.25</v>
      </c>
      <c r="D146" s="17">
        <v>5.8000000000000114</v>
      </c>
      <c r="E146" s="18">
        <v>0.65</v>
      </c>
      <c r="F146" s="229">
        <v>149</v>
      </c>
      <c r="H146" s="230"/>
      <c r="I146" s="231"/>
      <c r="J146" s="231"/>
      <c r="K146" s="232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s="222" customFormat="1" x14ac:dyDescent="0.5">
      <c r="A147" s="223" t="s">
        <v>73</v>
      </c>
      <c r="B147" s="7">
        <v>69.900000000000006</v>
      </c>
      <c r="C147" s="7">
        <v>109.75</v>
      </c>
      <c r="D147" s="20">
        <v>39.849999999999994</v>
      </c>
      <c r="E147" s="21">
        <v>1.298</v>
      </c>
      <c r="F147" s="167">
        <v>141</v>
      </c>
      <c r="H147" s="226">
        <v>325.39999999999998</v>
      </c>
      <c r="I147" s="144">
        <v>158</v>
      </c>
      <c r="J147" s="144">
        <v>-45</v>
      </c>
      <c r="K147" s="123">
        <v>44908</v>
      </c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s="222" customFormat="1" x14ac:dyDescent="0.5">
      <c r="A148" s="234" t="s">
        <v>11</v>
      </c>
      <c r="B148" s="12">
        <v>77</v>
      </c>
      <c r="C148" s="12">
        <v>95</v>
      </c>
      <c r="D148" s="22">
        <v>18</v>
      </c>
      <c r="E148" s="23">
        <v>2.282</v>
      </c>
      <c r="F148" s="168">
        <v>121</v>
      </c>
      <c r="H148" s="226"/>
      <c r="I148" s="144"/>
      <c r="J148" s="144"/>
      <c r="K148" s="227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222" customFormat="1" ht="14.7" thickBot="1" x14ac:dyDescent="0.55000000000000004">
      <c r="A149" s="233"/>
      <c r="B149" s="17">
        <v>174.29</v>
      </c>
      <c r="C149" s="17">
        <v>189.61</v>
      </c>
      <c r="D149" s="17">
        <v>15.320000000000022</v>
      </c>
      <c r="E149" s="18">
        <v>0.247</v>
      </c>
      <c r="F149" s="229">
        <v>88</v>
      </c>
      <c r="H149" s="230"/>
      <c r="I149" s="231"/>
      <c r="J149" s="231"/>
      <c r="K149" s="232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222" customFormat="1" x14ac:dyDescent="0.5">
      <c r="A150" s="223" t="s">
        <v>74</v>
      </c>
      <c r="B150" s="7">
        <v>77.349999999999994</v>
      </c>
      <c r="C150" s="7">
        <v>119.5</v>
      </c>
      <c r="D150" s="20">
        <v>42.150000000000006</v>
      </c>
      <c r="E150" s="21">
        <v>1.5229999999999999</v>
      </c>
      <c r="F150" s="167">
        <v>300</v>
      </c>
      <c r="H150" s="226">
        <v>340.72</v>
      </c>
      <c r="I150" s="144">
        <v>158</v>
      </c>
      <c r="J150" s="144">
        <v>-53</v>
      </c>
      <c r="K150" s="123">
        <v>44908</v>
      </c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s="222" customFormat="1" x14ac:dyDescent="0.5">
      <c r="A151" s="234" t="s">
        <v>11</v>
      </c>
      <c r="B151" s="12">
        <v>80.27</v>
      </c>
      <c r="C151" s="12">
        <v>102.5</v>
      </c>
      <c r="D151" s="22">
        <v>22.230000000000004</v>
      </c>
      <c r="E151" s="23">
        <v>2.2679999999999998</v>
      </c>
      <c r="F151" s="168">
        <v>209</v>
      </c>
      <c r="H151" s="226"/>
      <c r="I151" s="144"/>
      <c r="J151" s="144"/>
      <c r="K151" s="227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s="222" customFormat="1" x14ac:dyDescent="0.5">
      <c r="A152" s="234"/>
      <c r="B152" s="12">
        <v>141.52000000000001</v>
      </c>
      <c r="C152" s="12">
        <v>143.63</v>
      </c>
      <c r="D152" s="12">
        <v>2.1099999999999852</v>
      </c>
      <c r="E152" s="13">
        <v>0.155</v>
      </c>
      <c r="F152" s="168">
        <v>62</v>
      </c>
      <c r="H152" s="226"/>
      <c r="I152" s="144"/>
      <c r="J152" s="144"/>
      <c r="K152" s="227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s="222" customFormat="1" x14ac:dyDescent="0.5">
      <c r="A153" s="235"/>
      <c r="B153" s="12">
        <v>160.5</v>
      </c>
      <c r="C153" s="12">
        <v>178.3</v>
      </c>
      <c r="D153" s="22">
        <v>17.800000000000011</v>
      </c>
      <c r="E153" s="23">
        <v>2.5339999999999998</v>
      </c>
      <c r="F153" s="168">
        <v>167</v>
      </c>
      <c r="H153" s="226"/>
      <c r="I153" s="144"/>
      <c r="J153" s="144"/>
      <c r="K153" s="227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s="222" customFormat="1" x14ac:dyDescent="0.5">
      <c r="A154" s="235"/>
      <c r="B154" s="12">
        <v>183.42</v>
      </c>
      <c r="C154" s="12">
        <v>212.5</v>
      </c>
      <c r="D154" s="22">
        <v>29.080000000000013</v>
      </c>
      <c r="E154" s="23">
        <v>1.2070000000000001</v>
      </c>
      <c r="F154" s="168">
        <v>125</v>
      </c>
      <c r="H154" s="226"/>
      <c r="I154" s="144"/>
      <c r="J154" s="144"/>
      <c r="K154" s="227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s="222" customFormat="1" x14ac:dyDescent="0.5">
      <c r="A155" s="235"/>
      <c r="B155" s="12">
        <v>215.15</v>
      </c>
      <c r="C155" s="12">
        <v>219.44</v>
      </c>
      <c r="D155" s="12">
        <v>4.289999999999992</v>
      </c>
      <c r="E155" s="13">
        <v>0.39700000000000002</v>
      </c>
      <c r="F155" s="168">
        <v>237</v>
      </c>
      <c r="H155" s="226"/>
      <c r="I155" s="144"/>
      <c r="J155" s="144"/>
      <c r="K155" s="227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s="222" customFormat="1" x14ac:dyDescent="0.5">
      <c r="A156" s="235"/>
      <c r="B156" s="12">
        <v>220.18</v>
      </c>
      <c r="C156" s="12">
        <v>231.06</v>
      </c>
      <c r="D156" s="22">
        <v>10.879999999999995</v>
      </c>
      <c r="E156" s="23">
        <v>1.1759999999999999</v>
      </c>
      <c r="F156" s="168">
        <v>177</v>
      </c>
      <c r="H156" s="226"/>
      <c r="I156" s="144"/>
      <c r="J156" s="144"/>
      <c r="K156" s="227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s="222" customFormat="1" x14ac:dyDescent="0.5">
      <c r="A157" s="235"/>
      <c r="B157" s="12">
        <v>240.53</v>
      </c>
      <c r="C157" s="12">
        <v>246.7</v>
      </c>
      <c r="D157" s="12">
        <v>6.1699999999999875</v>
      </c>
      <c r="E157" s="13">
        <v>4.9000000000000002E-2</v>
      </c>
      <c r="F157" s="168">
        <v>130</v>
      </c>
      <c r="H157" s="226"/>
      <c r="I157" s="144"/>
      <c r="J157" s="144"/>
      <c r="K157" s="22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222" customFormat="1" x14ac:dyDescent="0.5">
      <c r="A158" s="235"/>
      <c r="B158" s="12">
        <v>248.77</v>
      </c>
      <c r="C158" s="12">
        <v>252.86</v>
      </c>
      <c r="D158" s="12">
        <v>4.0900000000000034</v>
      </c>
      <c r="E158" s="13">
        <v>7.1999999999999995E-2</v>
      </c>
      <c r="F158" s="168">
        <v>11</v>
      </c>
      <c r="H158" s="226"/>
      <c r="I158" s="144"/>
      <c r="J158" s="144"/>
      <c r="K158" s="227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s="222" customFormat="1" ht="14.7" thickBot="1" x14ac:dyDescent="0.55000000000000004">
      <c r="A159" s="233"/>
      <c r="B159" s="17">
        <v>313.83999999999997</v>
      </c>
      <c r="C159" s="17">
        <v>321.83999999999997</v>
      </c>
      <c r="D159" s="17">
        <v>8</v>
      </c>
      <c r="E159" s="18">
        <v>0.53900000000000003</v>
      </c>
      <c r="F159" s="229">
        <v>77</v>
      </c>
      <c r="H159" s="230"/>
      <c r="I159" s="231"/>
      <c r="J159" s="231"/>
      <c r="K159" s="232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s="222" customFormat="1" x14ac:dyDescent="0.5">
      <c r="A160" s="223" t="s">
        <v>75</v>
      </c>
      <c r="B160" s="7">
        <v>7.15</v>
      </c>
      <c r="C160" s="7">
        <v>41.95</v>
      </c>
      <c r="D160" s="7">
        <v>34.800000000000004</v>
      </c>
      <c r="E160" s="8">
        <v>0.67700000000000005</v>
      </c>
      <c r="F160" s="167">
        <v>197</v>
      </c>
      <c r="H160" s="226">
        <v>241.99</v>
      </c>
      <c r="I160" s="144">
        <v>158</v>
      </c>
      <c r="J160" s="144">
        <v>-45</v>
      </c>
      <c r="K160" s="123">
        <v>44908</v>
      </c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s="222" customFormat="1" x14ac:dyDescent="0.5">
      <c r="A161" s="234" t="s">
        <v>11</v>
      </c>
      <c r="B161" s="12">
        <v>16</v>
      </c>
      <c r="C161" s="12">
        <v>30</v>
      </c>
      <c r="D161" s="22">
        <v>14</v>
      </c>
      <c r="E161" s="23">
        <v>1.214</v>
      </c>
      <c r="F161" s="168">
        <v>161</v>
      </c>
      <c r="H161" s="226"/>
      <c r="I161" s="144"/>
      <c r="J161" s="144"/>
      <c r="K161" s="227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s="222" customFormat="1" x14ac:dyDescent="0.5">
      <c r="A162" s="235"/>
      <c r="B162" s="12">
        <v>54.7</v>
      </c>
      <c r="C162" s="12">
        <v>74.59</v>
      </c>
      <c r="D162" s="22">
        <v>19.89</v>
      </c>
      <c r="E162" s="23">
        <v>1.044</v>
      </c>
      <c r="F162" s="168">
        <v>117</v>
      </c>
      <c r="H162" s="226"/>
      <c r="I162" s="144"/>
      <c r="J162" s="144"/>
      <c r="K162" s="227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s="222" customFormat="1" ht="14.7" thickBot="1" x14ac:dyDescent="0.55000000000000004">
      <c r="A163" s="233"/>
      <c r="B163" s="17">
        <v>168.59</v>
      </c>
      <c r="C163" s="17">
        <v>171.45</v>
      </c>
      <c r="D163" s="17">
        <v>2.8599999999999852</v>
      </c>
      <c r="E163" s="18">
        <v>0.30199999999999999</v>
      </c>
      <c r="F163" s="229">
        <v>151</v>
      </c>
      <c r="H163" s="230"/>
      <c r="I163" s="231"/>
      <c r="J163" s="231"/>
      <c r="K163" s="232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s="222" customFormat="1" x14ac:dyDescent="0.5">
      <c r="A164" s="223" t="s">
        <v>76</v>
      </c>
      <c r="B164" s="7">
        <v>54.12</v>
      </c>
      <c r="C164" s="7">
        <v>62.86</v>
      </c>
      <c r="D164" s="7">
        <v>8.740000000000002</v>
      </c>
      <c r="E164" s="8">
        <v>1.2410000000000001</v>
      </c>
      <c r="F164" s="167">
        <v>185</v>
      </c>
      <c r="H164" s="226">
        <v>437</v>
      </c>
      <c r="I164" s="144">
        <v>158</v>
      </c>
      <c r="J164" s="144">
        <v>-48</v>
      </c>
      <c r="K164" s="123">
        <v>44908</v>
      </c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s="222" customFormat="1" x14ac:dyDescent="0.5">
      <c r="A165" s="235"/>
      <c r="B165" s="12">
        <v>162.11000000000001</v>
      </c>
      <c r="C165" s="12">
        <v>275.52999999999997</v>
      </c>
      <c r="D165" s="22">
        <v>113.41999999999996</v>
      </c>
      <c r="E165" s="23">
        <v>1.6140000000000001</v>
      </c>
      <c r="F165" s="168">
        <v>139</v>
      </c>
      <c r="H165" s="240"/>
      <c r="I165" s="241"/>
      <c r="J165" s="241"/>
      <c r="K165" s="227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s="222" customFormat="1" x14ac:dyDescent="0.5">
      <c r="A166" s="242" t="s">
        <v>11</v>
      </c>
      <c r="B166" s="12">
        <v>188</v>
      </c>
      <c r="C166" s="12">
        <v>226</v>
      </c>
      <c r="D166" s="22">
        <v>38</v>
      </c>
      <c r="E166" s="23">
        <v>2.1680000000000001</v>
      </c>
      <c r="F166" s="168">
        <v>164</v>
      </c>
      <c r="H166" s="240"/>
      <c r="I166" s="241"/>
      <c r="J166" s="241"/>
      <c r="K166" s="227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s="222" customFormat="1" x14ac:dyDescent="0.5">
      <c r="A167" s="242" t="s">
        <v>26</v>
      </c>
      <c r="B167" s="12">
        <v>224</v>
      </c>
      <c r="C167" s="12">
        <v>226</v>
      </c>
      <c r="D167" s="22">
        <v>2</v>
      </c>
      <c r="E167" s="23">
        <v>6.4109999999999996</v>
      </c>
      <c r="F167" s="168">
        <v>26</v>
      </c>
      <c r="H167" s="240"/>
      <c r="I167" s="241"/>
      <c r="J167" s="241"/>
      <c r="K167" s="22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s="222" customFormat="1" ht="14.7" thickBot="1" x14ac:dyDescent="0.55000000000000004">
      <c r="A168" s="243" t="s">
        <v>11</v>
      </c>
      <c r="B168" s="17">
        <v>244</v>
      </c>
      <c r="C168" s="17">
        <v>272.61</v>
      </c>
      <c r="D168" s="29">
        <v>28.610000000000014</v>
      </c>
      <c r="E168" s="30">
        <v>2.3050000000000002</v>
      </c>
      <c r="F168" s="229">
        <v>164</v>
      </c>
      <c r="H168" s="244"/>
      <c r="I168" s="245"/>
      <c r="J168" s="245"/>
      <c r="K168" s="232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37.200000000000003" customHeight="1" x14ac:dyDescent="0.5">
      <c r="A169" s="272" t="s">
        <v>148</v>
      </c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</row>
    <row r="170" spans="1:24" x14ac:dyDescent="0.5">
      <c r="A170" s="51"/>
    </row>
    <row r="171" spans="1:24" x14ac:dyDescent="0.5">
      <c r="A171" s="51"/>
    </row>
  </sheetData>
  <mergeCells count="4">
    <mergeCell ref="B116:F116"/>
    <mergeCell ref="B104:F104"/>
    <mergeCell ref="B49:F49"/>
    <mergeCell ref="A169:K169"/>
  </mergeCells>
  <pageMargins left="0.25" right="0.25" top="0.75" bottom="0.75" header="0.3" footer="0.3"/>
  <pageSetup scale="9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2021-2022 DDH Attributes</vt:lpstr>
      <vt:lpstr>Pegmatite Hits &gt;2 m</vt:lpstr>
      <vt:lpstr>2021 Core Assay Summary (CV12)</vt:lpstr>
      <vt:lpstr>2021 Core Assay Summary (CV5)</vt:lpstr>
      <vt:lpstr>2022 Core Assay Summary (CV5)</vt:lpstr>
      <vt:lpstr>'2022 Core Assay Summary (CV5)'!Print_Area</vt:lpstr>
      <vt:lpstr>'Pegmatite Hits &gt;2 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Smith</dc:creator>
  <cp:lastModifiedBy>Darren Smith</cp:lastModifiedBy>
  <cp:lastPrinted>2022-11-24T20:18:41Z</cp:lastPrinted>
  <dcterms:created xsi:type="dcterms:W3CDTF">2022-06-27T18:04:20Z</dcterms:created>
  <dcterms:modified xsi:type="dcterms:W3CDTF">2022-12-23T00:07:31Z</dcterms:modified>
</cp:coreProperties>
</file>