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ork/~General/Cloud Sync Folders/Dropbox/Audience Marketing - Web Development/Patriot Battery Metals/ZZ-Updates/6th February 2023 - Home Page Data Update, Team Page Update and Investor Page Update/"/>
    </mc:Choice>
  </mc:AlternateContent>
  <xr:revisionPtr revIDLastSave="0" documentId="13_ncr:1_{39A61F20-E46C-2E4F-AB5F-286DBC0AA55F}" xr6:coauthVersionLast="47" xr6:coauthVersionMax="47" xr10:uidLastSave="{00000000-0000-0000-0000-000000000000}"/>
  <bookViews>
    <workbookView xWindow="0" yWindow="460" windowWidth="76800" windowHeight="42740" tabRatio="762" xr2:uid="{43E95806-D0C7-4389-BBB4-7B6BBBA77094}"/>
  </bookViews>
  <sheets>
    <sheet name="2021-2022 DDH Attributes" sheetId="10" r:id="rId1"/>
    <sheet name="Pegmatite Hits &gt;2 m" sheetId="11" r:id="rId2"/>
    <sheet name="Core Assay Summary (CV12)" sheetId="12" r:id="rId3"/>
    <sheet name=" Core Assay Summary (CV5)" sheetId="13" r:id="rId4"/>
  </sheets>
  <definedNames>
    <definedName name="_xlnm._FilterDatabase" localSheetId="1" hidden="1">'Pegmatite Hits &gt;2 m'!$A$3:$G$162</definedName>
    <definedName name="_xlnm.Print_Area" localSheetId="3">' Core Assay Summary (CV5)'!$A$3:$K$261</definedName>
    <definedName name="_xlnm.Print_Area" localSheetId="0">'2021-2022 DDH Attributes'!$A$3:$H$99</definedName>
    <definedName name="_xlnm.Print_Area" localSheetId="2">'Core Assay Summary (CV12)'!$A$3:$K$8</definedName>
    <definedName name="_xlnm.Print_Area" localSheetId="1">'Pegmatite Hits &gt;2 m'!$A$3:$G$101</definedName>
    <definedName name="_xlnm.Print_Titles" localSheetId="3">' Core Assay Summary (CV5)'!$3:$3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3" l="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0" i="11"/>
  <c r="G199" i="11"/>
  <c r="G198" i="11"/>
  <c r="G197" i="11"/>
  <c r="G196" i="11"/>
  <c r="G195" i="11"/>
  <c r="G194" i="11"/>
  <c r="G49" i="11"/>
  <c r="G48" i="11"/>
  <c r="G47" i="11"/>
  <c r="G46" i="11"/>
  <c r="G45" i="11"/>
  <c r="G44" i="11"/>
  <c r="G43" i="11"/>
  <c r="G42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<sst xmlns="http://schemas.openxmlformats.org/spreadsheetml/2006/main" count="611" uniqueCount="156">
  <si>
    <t>Hole ID</t>
  </si>
  <si>
    <t>From 
(m)</t>
  </si>
  <si>
    <t>To 
(m)</t>
  </si>
  <si>
    <t>Interval 
(m)</t>
  </si>
  <si>
    <r>
      <t>Li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 
(%)</t>
    </r>
  </si>
  <si>
    <r>
      <t>Ta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</t>
    </r>
    <r>
      <rPr>
        <b/>
        <vertAlign val="subscript"/>
        <sz val="11"/>
        <rFont val="Calibri"/>
        <family val="2"/>
      </rPr>
      <t>5</t>
    </r>
    <r>
      <rPr>
        <b/>
        <sz val="11"/>
        <rFont val="Calibri"/>
        <family val="2"/>
      </rPr>
      <t xml:space="preserve"> 
(ppm)</t>
    </r>
  </si>
  <si>
    <t>Total Depth (m)</t>
  </si>
  <si>
    <t>Azimuth
(°)</t>
  </si>
  <si>
    <t>Dip
(°)</t>
  </si>
  <si>
    <t>Date Reported</t>
  </si>
  <si>
    <t>CV22-015</t>
  </si>
  <si>
    <t>incl.</t>
  </si>
  <si>
    <t>CV22-016</t>
  </si>
  <si>
    <t>CV22-017</t>
  </si>
  <si>
    <t>CV22-018</t>
  </si>
  <si>
    <t>CV22-019</t>
  </si>
  <si>
    <t>CV22-020</t>
  </si>
  <si>
    <t>CV22-021</t>
  </si>
  <si>
    <t>CV22-022</t>
  </si>
  <si>
    <t>CV22-023</t>
  </si>
  <si>
    <t>CV22-024</t>
  </si>
  <si>
    <t>CV22-025</t>
  </si>
  <si>
    <t>CV22-026</t>
  </si>
  <si>
    <t>N/A</t>
  </si>
  <si>
    <t>CV22-027</t>
  </si>
  <si>
    <t>CV22-028</t>
  </si>
  <si>
    <t>or</t>
  </si>
  <si>
    <t>CV22-029</t>
  </si>
  <si>
    <t>CV22-030</t>
  </si>
  <si>
    <t>CV22-031</t>
  </si>
  <si>
    <t>Land</t>
  </si>
  <si>
    <t>CV22-032</t>
  </si>
  <si>
    <t>-</t>
  </si>
  <si>
    <t>CV22-033</t>
  </si>
  <si>
    <t>CV22-034</t>
  </si>
  <si>
    <t>CF21-001</t>
  </si>
  <si>
    <t>CF21-002</t>
  </si>
  <si>
    <t>CF21-003</t>
  </si>
  <si>
    <t>CF21-004</t>
  </si>
  <si>
    <t>CF21-014</t>
  </si>
  <si>
    <r>
      <t>Azimuth (</t>
    </r>
    <r>
      <rPr>
        <b/>
        <sz val="11"/>
        <color theme="1"/>
        <rFont val="Calibri"/>
        <family val="2"/>
      </rPr>
      <t>°)</t>
    </r>
  </si>
  <si>
    <r>
      <t>Dip (</t>
    </r>
    <r>
      <rPr>
        <b/>
        <sz val="11"/>
        <color theme="1"/>
        <rFont val="Calibri"/>
        <family val="2"/>
      </rPr>
      <t>°)</t>
    </r>
  </si>
  <si>
    <t>Easting</t>
  </si>
  <si>
    <t>Northing</t>
  </si>
  <si>
    <t xml:space="preserve"> -</t>
  </si>
  <si>
    <t>CV22-035</t>
  </si>
  <si>
    <t>CV22-036</t>
  </si>
  <si>
    <t>CV22-037</t>
  </si>
  <si>
    <t>CV22-038</t>
  </si>
  <si>
    <t>CV22-039</t>
  </si>
  <si>
    <t>CV22-040</t>
  </si>
  <si>
    <t>CV22-041</t>
  </si>
  <si>
    <t>CV22-042</t>
  </si>
  <si>
    <t>CV22-043</t>
  </si>
  <si>
    <t>CV22-044</t>
  </si>
  <si>
    <t>CV22-045</t>
  </si>
  <si>
    <t>CV22-046</t>
  </si>
  <si>
    <t>CV22-047</t>
  </si>
  <si>
    <t>CV22-048</t>
  </si>
  <si>
    <t>CV22-049</t>
  </si>
  <si>
    <t>CV22-050</t>
  </si>
  <si>
    <t>CV22-051</t>
  </si>
  <si>
    <t>CV22-052</t>
  </si>
  <si>
    <t>CV22-053</t>
  </si>
  <si>
    <t>CV22-054</t>
  </si>
  <si>
    <t>CV22-055</t>
  </si>
  <si>
    <t>CV22-056</t>
  </si>
  <si>
    <t>CV22-057</t>
  </si>
  <si>
    <t>CV22-058</t>
  </si>
  <si>
    <t>CV22-059</t>
  </si>
  <si>
    <t>CV22-060</t>
  </si>
  <si>
    <t>CV22-061</t>
  </si>
  <si>
    <t>CV22-062</t>
  </si>
  <si>
    <t>CV22-063</t>
  </si>
  <si>
    <t>CV22-064</t>
  </si>
  <si>
    <t>CV22-065</t>
  </si>
  <si>
    <t>CV22-066</t>
  </si>
  <si>
    <t>CV22-067</t>
  </si>
  <si>
    <t>CV22-068</t>
  </si>
  <si>
    <t>CV22-069</t>
  </si>
  <si>
    <t>CV22-070</t>
  </si>
  <si>
    <t>CV22-071</t>
  </si>
  <si>
    <t>CV22-072</t>
  </si>
  <si>
    <t>CV22-073</t>
  </si>
  <si>
    <t>CV22-074</t>
  </si>
  <si>
    <t>CV22-075</t>
  </si>
  <si>
    <t>CV22-076</t>
  </si>
  <si>
    <t>CV22-077</t>
  </si>
  <si>
    <t>CV22-078</t>
  </si>
  <si>
    <t>CV22-079</t>
  </si>
  <si>
    <t>CV22-080</t>
  </si>
  <si>
    <t>CV22-081</t>
  </si>
  <si>
    <t>CV22-082</t>
  </si>
  <si>
    <t>CV22-083</t>
  </si>
  <si>
    <t>CV22-084</t>
  </si>
  <si>
    <t>CV22-085</t>
  </si>
  <si>
    <t>CV22-086</t>
  </si>
  <si>
    <t>CV22-087</t>
  </si>
  <si>
    <t>CV22-088</t>
  </si>
  <si>
    <t>CV22-089</t>
  </si>
  <si>
    <t>CV22-090</t>
  </si>
  <si>
    <t>CV22-091</t>
  </si>
  <si>
    <t>CV22-092</t>
  </si>
  <si>
    <t>CV22-093</t>
  </si>
  <si>
    <t>CV22-095</t>
  </si>
  <si>
    <t>CV22-094</t>
  </si>
  <si>
    <t>CV22-096</t>
  </si>
  <si>
    <t>Lake</t>
  </si>
  <si>
    <t>Incl.</t>
  </si>
  <si>
    <t>No appreciable mineralization</t>
  </si>
  <si>
    <t>From (m)</t>
  </si>
  <si>
    <t>To (m)</t>
  </si>
  <si>
    <t>Interval (m)</t>
  </si>
  <si>
    <t>Elevation (m)</t>
  </si>
  <si>
    <t>Cluster</t>
  </si>
  <si>
    <t>CV5</t>
  </si>
  <si>
    <t>CV12</t>
  </si>
  <si>
    <t>CV13</t>
  </si>
  <si>
    <t>CV22-097</t>
  </si>
  <si>
    <t>CV22-098</t>
  </si>
  <si>
    <t>CV22-099</t>
  </si>
  <si>
    <t>CV22-100</t>
  </si>
  <si>
    <t>CV22-101</t>
  </si>
  <si>
    <t>CV22-102</t>
  </si>
  <si>
    <t>CV22-103</t>
  </si>
  <si>
    <t>CV22-104</t>
  </si>
  <si>
    <t>Land/Ice</t>
  </si>
  <si>
    <t>Ice</t>
  </si>
  <si>
    <t>No pegmatite intersected</t>
  </si>
  <si>
    <t>No &gt;2 m pegmatite intersections</t>
  </si>
  <si>
    <t>Hole lost prior to target due to drilling conditions</t>
  </si>
  <si>
    <r>
      <t>2.5</t>
    </r>
    <r>
      <rPr>
        <vertAlign val="superscript"/>
        <sz val="10"/>
        <color theme="1"/>
        <rFont val="Calibri"/>
        <family val="2"/>
        <scheme val="minor"/>
      </rPr>
      <t>(4)</t>
    </r>
  </si>
  <si>
    <r>
      <t>41.1</t>
    </r>
    <r>
      <rPr>
        <vertAlign val="superscript"/>
        <sz val="10"/>
        <color theme="1"/>
        <rFont val="Calibri"/>
        <family val="2"/>
        <scheme val="minor"/>
      </rPr>
      <t>(4)</t>
    </r>
  </si>
  <si>
    <r>
      <t>22.7</t>
    </r>
    <r>
      <rPr>
        <vertAlign val="superscript"/>
        <sz val="10"/>
        <color theme="1"/>
        <rFont val="Calibri"/>
        <family val="2"/>
        <scheme val="minor"/>
      </rPr>
      <t>(4)</t>
    </r>
  </si>
  <si>
    <r>
      <t>13.8</t>
    </r>
    <r>
      <rPr>
        <vertAlign val="superscript"/>
        <sz val="10"/>
        <color theme="1"/>
        <rFont val="Calibri"/>
        <family val="2"/>
        <scheme val="minor"/>
      </rPr>
      <t>(4)</t>
    </r>
  </si>
  <si>
    <r>
      <t>22.4</t>
    </r>
    <r>
      <rPr>
        <vertAlign val="superscript"/>
        <sz val="10"/>
        <color theme="1"/>
        <rFont val="Calibri"/>
        <family val="2"/>
        <scheme val="minor"/>
      </rPr>
      <t>(4)</t>
    </r>
  </si>
  <si>
    <r>
      <t>15.6</t>
    </r>
    <r>
      <rPr>
        <vertAlign val="superscript"/>
        <sz val="10"/>
        <color theme="1"/>
        <rFont val="Calibri"/>
        <family val="2"/>
        <scheme val="minor"/>
      </rPr>
      <t>(4)</t>
    </r>
  </si>
  <si>
    <t>(1) Coordinate system NAD83 / UTM zone 18N; (2) All drill holes are NQ core size; (3) Azimuths and dips presented are those 'planned' and may vary off collar and downhole</t>
  </si>
  <si>
    <t>(1) All drill holes are NQ core size; (2) All intervals are core length and presented for all pegmatite intervals &gt;2 m. True width of intervals is not confirmed. Geological modelling is ongoing; (3) Azimuths and dips presented are those 'planned' and may vary off collar and downhole</t>
  </si>
  <si>
    <t>(1) All drill holes are NQ core size; (2) All intervals are core length and presented for all pegmatite intervals &gt;2 m. True width of intervals is not confirmed. Geological modelling is ongoing; (3) Azimuths and dips presented are those 'planned' and may vary off collar and downhole; (4) Collared in pegmatite</t>
  </si>
  <si>
    <r>
      <t>120.8</t>
    </r>
    <r>
      <rPr>
        <vertAlign val="superscript"/>
        <sz val="11"/>
        <rFont val="Calibri"/>
        <family val="2"/>
        <scheme val="minor"/>
      </rPr>
      <t>(5)</t>
    </r>
  </si>
  <si>
    <r>
      <t>28.2</t>
    </r>
    <r>
      <rPr>
        <b/>
        <vertAlign val="superscript"/>
        <sz val="11"/>
        <rFont val="Calibri"/>
        <family val="2"/>
        <scheme val="minor"/>
      </rPr>
      <t>(5)</t>
    </r>
  </si>
  <si>
    <r>
      <t>152.8</t>
    </r>
    <r>
      <rPr>
        <b/>
        <vertAlign val="superscript"/>
        <sz val="11"/>
        <rFont val="Calibri"/>
        <family val="2"/>
        <scheme val="minor"/>
      </rPr>
      <t>(5)</t>
    </r>
  </si>
  <si>
    <r>
      <t>2.5</t>
    </r>
    <r>
      <rPr>
        <vertAlign val="superscript"/>
        <sz val="11"/>
        <rFont val="Calibri"/>
        <family val="2"/>
        <scheme val="minor"/>
      </rPr>
      <t>(4)</t>
    </r>
  </si>
  <si>
    <r>
      <t>52.0</t>
    </r>
    <r>
      <rPr>
        <vertAlign val="superscript"/>
        <sz val="11"/>
        <rFont val="Calibri"/>
        <family val="2"/>
        <scheme val="minor"/>
      </rPr>
      <t>(5)</t>
    </r>
  </si>
  <si>
    <r>
      <t>41.1</t>
    </r>
    <r>
      <rPr>
        <vertAlign val="superscript"/>
        <sz val="11"/>
        <rFont val="Calibri"/>
        <family val="2"/>
        <scheme val="minor"/>
      </rPr>
      <t>(4)</t>
    </r>
  </si>
  <si>
    <r>
      <t>22.7</t>
    </r>
    <r>
      <rPr>
        <b/>
        <vertAlign val="superscript"/>
        <sz val="11"/>
        <rFont val="Calibri"/>
        <family val="2"/>
        <scheme val="minor"/>
      </rPr>
      <t>(4)</t>
    </r>
  </si>
  <si>
    <r>
      <t>13.8</t>
    </r>
    <r>
      <rPr>
        <b/>
        <vertAlign val="superscript"/>
        <sz val="11"/>
        <rFont val="Calibri"/>
        <family val="2"/>
        <scheme val="minor"/>
      </rPr>
      <t>(4)</t>
    </r>
  </si>
  <si>
    <r>
      <t>5.4</t>
    </r>
    <r>
      <rPr>
        <vertAlign val="superscript"/>
        <sz val="11"/>
        <rFont val="Calibri"/>
        <family val="2"/>
        <scheme val="minor"/>
      </rPr>
      <t>(5)</t>
    </r>
  </si>
  <si>
    <t>(1) All drill holes are NQ core size; (2) All intervals are core length and presented for all pegmatite intervals &gt;2 m. True width of intervals is not confirmed. Geological modelling is ongoing; (3) Azimuths and dips presented are those 'planned' and may vary off collar and downhole; (4) Collared in pegmatite; (5) Includes minor intervals of non-pegmatite units</t>
  </si>
  <si>
    <r>
      <t>44.0</t>
    </r>
    <r>
      <rPr>
        <b/>
        <vertAlign val="superscript"/>
        <sz val="11"/>
        <color theme="1"/>
        <rFont val="Calibri"/>
        <family val="2"/>
        <scheme val="minor"/>
      </rPr>
      <t>(5)</t>
    </r>
  </si>
  <si>
    <r>
      <t>154.1</t>
    </r>
    <r>
      <rPr>
        <b/>
        <vertAlign val="superscript"/>
        <sz val="11"/>
        <color theme="1"/>
        <rFont val="Calibri"/>
        <family val="2"/>
        <scheme val="minor"/>
      </rPr>
      <t>(5)</t>
    </r>
  </si>
  <si>
    <t>Core Assay Summary (CV12)</t>
  </si>
  <si>
    <t>Core Assay Summary (CV5)</t>
  </si>
  <si>
    <t>Pegmatite Hits &gt; 2m</t>
  </si>
  <si>
    <t>2021-2022 DDH Attributes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</si>
</sst>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yy;@"/>
  </numFmts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3" borderId="0" applyNumberFormat="0" applyBorder="0" applyAlignment="0" applyProtection="0"/>
  </cellStyleXfs>
  <cellXfs count="3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0" xfId="0" applyFont="1"/>
    <xf numFmtId="0" fontId="5" fillId="0" borderId="9" xfId="0" applyFont="1" applyBorder="1" applyAlignment="1">
      <alignment horizontal="right"/>
    </xf>
    <xf numFmtId="164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165" fontId="3" fillId="0" borderId="26" xfId="0" applyNumberFormat="1" applyFont="1" applyBorder="1" applyAlignment="1">
      <alignment horizontal="center" vertical="top"/>
    </xf>
    <xf numFmtId="164" fontId="3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27" xfId="0" applyFont="1" applyBorder="1"/>
    <xf numFmtId="0" fontId="3" fillId="0" borderId="7" xfId="0" applyFont="1" applyBorder="1"/>
    <xf numFmtId="164" fontId="3" fillId="0" borderId="8" xfId="0" applyNumberFormat="1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165" fontId="3" fillId="0" borderId="23" xfId="0" applyNumberFormat="1" applyFont="1" applyBorder="1" applyAlignment="1">
      <alignment horizontal="center" vertical="top"/>
    </xf>
    <xf numFmtId="0" fontId="6" fillId="0" borderId="7" xfId="0" applyFont="1" applyBorder="1"/>
    <xf numFmtId="164" fontId="6" fillId="0" borderId="2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6" fillId="0" borderId="29" xfId="0" applyFont="1" applyBorder="1"/>
    <xf numFmtId="164" fontId="6" fillId="0" borderId="15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3" fillId="0" borderId="29" xfId="0" applyFont="1" applyBorder="1"/>
    <xf numFmtId="0" fontId="8" fillId="0" borderId="0" xfId="0" applyFont="1"/>
    <xf numFmtId="0" fontId="0" fillId="0" borderId="6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10" fillId="0" borderId="11" xfId="0" applyFont="1" applyBorder="1" applyAlignment="1">
      <alignment horizontal="right"/>
    </xf>
    <xf numFmtId="164" fontId="0" fillId="0" borderId="9" xfId="0" applyNumberForma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0" fillId="0" borderId="17" xfId="0" applyFon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19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/>
    </xf>
    <xf numFmtId="164" fontId="0" fillId="0" borderId="15" xfId="0" applyNumberForma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10" fillId="0" borderId="17" xfId="0" applyFont="1" applyBorder="1" applyAlignment="1">
      <alignment horizontal="right"/>
    </xf>
    <xf numFmtId="164" fontId="0" fillId="0" borderId="13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28" xfId="0" applyBorder="1"/>
    <xf numFmtId="0" fontId="0" fillId="0" borderId="32" xfId="0" applyBorder="1"/>
    <xf numFmtId="1" fontId="0" fillId="0" borderId="15" xfId="0" applyNumberForma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 vertical="top"/>
    </xf>
    <xf numFmtId="165" fontId="0" fillId="0" borderId="2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165" fontId="0" fillId="0" borderId="30" xfId="0" applyNumberFormat="1" applyBorder="1" applyAlignment="1">
      <alignment horizontal="center" vertical="top"/>
    </xf>
    <xf numFmtId="164" fontId="0" fillId="0" borderId="18" xfId="0" applyNumberFormat="1" applyBorder="1" applyAlignment="1">
      <alignment horizontal="center" vertical="top"/>
    </xf>
    <xf numFmtId="164" fontId="0" fillId="0" borderId="22" xfId="0" applyNumberFormat="1" applyBorder="1" applyAlignment="1">
      <alignment horizontal="center" vertical="top"/>
    </xf>
    <xf numFmtId="164" fontId="0" fillId="0" borderId="32" xfId="0" applyNumberForma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164" fontId="0" fillId="0" borderId="0" xfId="0" applyNumberFormat="1"/>
    <xf numFmtId="0" fontId="4" fillId="0" borderId="22" xfId="0" applyFont="1" applyBorder="1" applyAlignment="1">
      <alignment horizontal="center" vertical="top"/>
    </xf>
    <xf numFmtId="165" fontId="4" fillId="0" borderId="23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165" fontId="4" fillId="0" borderId="35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165" fontId="3" fillId="0" borderId="33" xfId="0" applyNumberFormat="1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165" fontId="3" fillId="0" borderId="35" xfId="0" applyNumberFormat="1" applyFont="1" applyBorder="1" applyAlignment="1">
      <alignment horizontal="center" vertical="top"/>
    </xf>
    <xf numFmtId="164" fontId="3" fillId="0" borderId="25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18" xfId="0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1" fontId="3" fillId="0" borderId="35" xfId="0" applyNumberFormat="1" applyFont="1" applyBorder="1" applyAlignment="1">
      <alignment horizontal="center"/>
    </xf>
    <xf numFmtId="165" fontId="3" fillId="0" borderId="33" xfId="0" applyNumberFormat="1" applyFont="1" applyBorder="1" applyAlignment="1">
      <alignment horizontal="center" vertical="top" wrapText="1"/>
    </xf>
    <xf numFmtId="165" fontId="3" fillId="0" borderId="23" xfId="0" applyNumberFormat="1" applyFont="1" applyBorder="1" applyAlignment="1">
      <alignment horizontal="center" vertical="top" wrapText="1"/>
    </xf>
    <xf numFmtId="165" fontId="3" fillId="0" borderId="35" xfId="0" applyNumberFormat="1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65" fontId="5" fillId="0" borderId="2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8" xfId="0" applyNumberFormat="1" applyFont="1" applyBorder="1" applyAlignment="1">
      <alignment horizontal="center" vertical="top"/>
    </xf>
    <xf numFmtId="1" fontId="3" fillId="0" borderId="18" xfId="0" applyNumberFormat="1" applyFont="1" applyBorder="1" applyAlignment="1">
      <alignment horizontal="center" vertical="top"/>
    </xf>
    <xf numFmtId="164" fontId="3" fillId="0" borderId="22" xfId="0" applyNumberFormat="1" applyFont="1" applyBorder="1" applyAlignment="1">
      <alignment horizontal="center" vertical="top"/>
    </xf>
    <xf numFmtId="164" fontId="3" fillId="0" borderId="32" xfId="0" applyNumberFormat="1" applyFont="1" applyBorder="1" applyAlignment="1">
      <alignment horizontal="center" vertical="top"/>
    </xf>
    <xf numFmtId="0" fontId="9" fillId="2" borderId="3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 vertical="top"/>
    </xf>
    <xf numFmtId="164" fontId="12" fillId="0" borderId="10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 vertical="top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top"/>
    </xf>
    <xf numFmtId="164" fontId="12" fillId="0" borderId="9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4" fontId="12" fillId="0" borderId="11" xfId="0" applyNumberFormat="1" applyFont="1" applyBorder="1" applyAlignment="1">
      <alignment horizontal="center" vertical="top"/>
    </xf>
    <xf numFmtId="1" fontId="12" fillId="0" borderId="9" xfId="0" applyNumberFormat="1" applyFont="1" applyBorder="1" applyAlignment="1">
      <alignment horizontal="center" vertical="top"/>
    </xf>
    <xf numFmtId="2" fontId="12" fillId="0" borderId="9" xfId="0" applyNumberFormat="1" applyFont="1" applyBorder="1" applyAlignment="1">
      <alignment horizontal="center" vertical="top"/>
    </xf>
    <xf numFmtId="0" fontId="12" fillId="0" borderId="9" xfId="0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1" fontId="12" fillId="4" borderId="9" xfId="0" applyNumberFormat="1" applyFont="1" applyFill="1" applyBorder="1" applyAlignment="1">
      <alignment horizontal="center"/>
    </xf>
    <xf numFmtId="164" fontId="12" fillId="4" borderId="9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1" fontId="12" fillId="5" borderId="9" xfId="0" applyNumberFormat="1" applyFont="1" applyFill="1" applyBorder="1" applyAlignment="1">
      <alignment horizontal="center"/>
    </xf>
    <xf numFmtId="164" fontId="12" fillId="5" borderId="9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top"/>
    </xf>
    <xf numFmtId="164" fontId="12" fillId="0" borderId="15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0" fillId="0" borderId="40" xfId="0" applyBorder="1" applyAlignment="1">
      <alignment horizontal="center" vertical="top"/>
    </xf>
    <xf numFmtId="0" fontId="17" fillId="0" borderId="0" xfId="0" applyFont="1"/>
    <xf numFmtId="165" fontId="17" fillId="0" borderId="23" xfId="0" applyNumberFormat="1" applyFont="1" applyBorder="1" applyAlignment="1">
      <alignment horizontal="center" vertical="top"/>
    </xf>
    <xf numFmtId="0" fontId="18" fillId="0" borderId="0" xfId="0" applyFont="1"/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10" fillId="0" borderId="42" xfId="0" applyFont="1" applyBorder="1" applyAlignment="1">
      <alignment horizontal="right"/>
    </xf>
    <xf numFmtId="2" fontId="0" fillId="0" borderId="15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64" fontId="12" fillId="0" borderId="36" xfId="0" applyNumberFormat="1" applyFont="1" applyBorder="1" applyAlignment="1">
      <alignment horizontal="center"/>
    </xf>
    <xf numFmtId="164" fontId="12" fillId="5" borderId="37" xfId="0" applyNumberFormat="1" applyFont="1" applyFill="1" applyBorder="1" applyAlignment="1">
      <alignment horizontal="center"/>
    </xf>
    <xf numFmtId="164" fontId="12" fillId="0" borderId="37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165" fontId="4" fillId="0" borderId="33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42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6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3" fillId="0" borderId="42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15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3" fillId="0" borderId="17" xfId="0" applyFont="1" applyBorder="1"/>
    <xf numFmtId="0" fontId="3" fillId="0" borderId="23" xfId="0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19" xfId="0" applyFont="1" applyBorder="1" applyAlignment="1">
      <alignment horizontal="right" vertical="center"/>
    </xf>
    <xf numFmtId="0" fontId="3" fillId="0" borderId="35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16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164" fontId="0" fillId="0" borderId="32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/>
    </xf>
    <xf numFmtId="0" fontId="10" fillId="0" borderId="11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164" fontId="9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18" fillId="0" borderId="28" xfId="0" applyFont="1" applyBorder="1"/>
    <xf numFmtId="0" fontId="18" fillId="0" borderId="12" xfId="0" applyFont="1" applyBorder="1"/>
    <xf numFmtId="0" fontId="8" fillId="0" borderId="41" xfId="0" applyFont="1" applyBorder="1" applyAlignment="1">
      <alignment horizontal="left" vertical="top" wrapText="1"/>
    </xf>
    <xf numFmtId="164" fontId="12" fillId="0" borderId="6" xfId="0" applyNumberFormat="1" applyFont="1" applyBorder="1" applyAlignment="1">
      <alignment horizontal="center" vertical="top"/>
    </xf>
    <xf numFmtId="164" fontId="12" fillId="0" borderId="11" xfId="0" applyNumberFormat="1" applyFont="1" applyBorder="1" applyAlignment="1">
      <alignment horizontal="center" vertical="top"/>
    </xf>
    <xf numFmtId="164" fontId="12" fillId="0" borderId="4" xfId="0" applyNumberFormat="1" applyFont="1" applyBorder="1" applyAlignment="1">
      <alignment horizontal="center" vertical="top"/>
    </xf>
    <xf numFmtId="164" fontId="12" fillId="0" borderId="9" xfId="0" applyNumberFormat="1" applyFont="1" applyBorder="1" applyAlignment="1">
      <alignment horizontal="center" vertical="top"/>
    </xf>
    <xf numFmtId="1" fontId="12" fillId="0" borderId="4" xfId="0" applyNumberFormat="1" applyFont="1" applyBorder="1" applyAlignment="1">
      <alignment horizontal="center" vertical="top"/>
    </xf>
    <xf numFmtId="1" fontId="12" fillId="0" borderId="9" xfId="0" applyNumberFormat="1" applyFont="1" applyBorder="1" applyAlignment="1">
      <alignment horizontal="center" vertical="top"/>
    </xf>
    <xf numFmtId="0" fontId="8" fillId="0" borderId="36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164" fontId="16" fillId="0" borderId="37" xfId="0" applyNumberFormat="1" applyFont="1" applyBorder="1" applyAlignment="1">
      <alignment horizontal="left" vertical="center"/>
    </xf>
    <xf numFmtId="164" fontId="16" fillId="0" borderId="38" xfId="0" applyNumberFormat="1" applyFont="1" applyBorder="1" applyAlignment="1">
      <alignment horizontal="left" vertical="center"/>
    </xf>
    <xf numFmtId="164" fontId="16" fillId="0" borderId="39" xfId="0" applyNumberFormat="1" applyFont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top"/>
    </xf>
    <xf numFmtId="0" fontId="12" fillId="0" borderId="37" xfId="0" applyFont="1" applyBorder="1" applyAlignment="1">
      <alignment horizontal="center" vertical="top"/>
    </xf>
    <xf numFmtId="0" fontId="8" fillId="0" borderId="3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4" fontId="7" fillId="0" borderId="31" xfId="0" applyNumberFormat="1" applyFont="1" applyBorder="1" applyAlignment="1">
      <alignment horizontal="left" vertical="center" wrapText="1"/>
    </xf>
    <xf numFmtId="164" fontId="7" fillId="0" borderId="31" xfId="0" applyNumberFormat="1" applyFont="1" applyBorder="1" applyAlignment="1">
      <alignment horizontal="left"/>
    </xf>
    <xf numFmtId="164" fontId="8" fillId="0" borderId="31" xfId="0" applyNumberFormat="1" applyFont="1" applyBorder="1" applyAlignment="1">
      <alignment horizontal="left"/>
    </xf>
    <xf numFmtId="164" fontId="8" fillId="0" borderId="26" xfId="0" applyNumberFormat="1" applyFont="1" applyBorder="1" applyAlignment="1">
      <alignment horizontal="left"/>
    </xf>
    <xf numFmtId="0" fontId="21" fillId="0" borderId="0" xfId="0" applyFont="1"/>
  </cellXfs>
  <cellStyles count="2">
    <cellStyle name="Neutral" xfId="1" builtinId="28"/>
    <cellStyle name="Normal" xfId="0" builtinId="0"/>
  </cellStyles>
  <dxfs count="4"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C4F28-53AA-408C-BBFC-4B2C9A864AC8}">
  <sheetPr>
    <pageSetUpPr fitToPage="1"/>
  </sheetPr>
  <dimension ref="A1:N10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" sqref="A1:XFD2"/>
    </sheetView>
  </sheetViews>
  <sheetFormatPr baseColWidth="10" defaultColWidth="8.83203125" defaultRowHeight="15" x14ac:dyDescent="0.2"/>
  <cols>
    <col min="1" max="1" width="9.83203125" customWidth="1"/>
    <col min="2" max="2" width="14.33203125" bestFit="1" customWidth="1"/>
    <col min="3" max="3" width="10.33203125" bestFit="1" customWidth="1"/>
    <col min="4" max="4" width="6.33203125" bestFit="1" customWidth="1"/>
    <col min="5" max="5" width="11" bestFit="1" customWidth="1"/>
    <col min="6" max="6" width="10.5" customWidth="1"/>
    <col min="7" max="7" width="12.1640625" bestFit="1" customWidth="1"/>
  </cols>
  <sheetData>
    <row r="1" spans="1:8" s="311" customFormat="1" ht="21" x14ac:dyDescent="0.25">
      <c r="A1" s="311" t="s">
        <v>155</v>
      </c>
    </row>
    <row r="2" spans="1:8" ht="16" x14ac:dyDescent="0.25"/>
    <row r="3" spans="1:8" x14ac:dyDescent="0.2">
      <c r="A3" s="89" t="s">
        <v>0</v>
      </c>
      <c r="B3" s="89" t="s">
        <v>6</v>
      </c>
      <c r="C3" s="89" t="s">
        <v>40</v>
      </c>
      <c r="D3" s="89" t="s">
        <v>41</v>
      </c>
      <c r="E3" s="89" t="s">
        <v>42</v>
      </c>
      <c r="F3" s="89" t="s">
        <v>43</v>
      </c>
      <c r="G3" s="89" t="s">
        <v>113</v>
      </c>
      <c r="H3" s="89" t="s">
        <v>114</v>
      </c>
    </row>
    <row r="4" spans="1:8" x14ac:dyDescent="0.2">
      <c r="A4" s="163" t="s">
        <v>35</v>
      </c>
      <c r="B4" s="91">
        <v>229.14</v>
      </c>
      <c r="C4" s="163">
        <v>340</v>
      </c>
      <c r="D4" s="163">
        <v>-45</v>
      </c>
      <c r="E4" s="164">
        <v>570311.99</v>
      </c>
      <c r="F4" s="164">
        <v>5930632.449</v>
      </c>
      <c r="G4" s="91">
        <v>382.92200000000003</v>
      </c>
      <c r="H4" s="90" t="s">
        <v>115</v>
      </c>
    </row>
    <row r="5" spans="1:8" x14ac:dyDescent="0.2">
      <c r="A5" s="163" t="s">
        <v>36</v>
      </c>
      <c r="B5" s="91">
        <v>274.20999999999998</v>
      </c>
      <c r="C5" s="163">
        <v>340</v>
      </c>
      <c r="D5" s="163">
        <v>-45</v>
      </c>
      <c r="E5" s="164">
        <v>570417.36499999999</v>
      </c>
      <c r="F5" s="164">
        <v>5930652.0300000003</v>
      </c>
      <c r="G5" s="91">
        <v>382.86900000000003</v>
      </c>
      <c r="H5" s="90" t="s">
        <v>115</v>
      </c>
    </row>
    <row r="6" spans="1:8" x14ac:dyDescent="0.2">
      <c r="A6" s="163" t="s">
        <v>37</v>
      </c>
      <c r="B6" s="91">
        <v>106.08</v>
      </c>
      <c r="C6" s="163">
        <v>160</v>
      </c>
      <c r="D6" s="163">
        <v>-45</v>
      </c>
      <c r="E6" s="164">
        <v>570284.76500000001</v>
      </c>
      <c r="F6" s="164">
        <v>5930718.1960000005</v>
      </c>
      <c r="G6" s="91">
        <v>377.471</v>
      </c>
      <c r="H6" s="90" t="s">
        <v>115</v>
      </c>
    </row>
    <row r="7" spans="1:8" x14ac:dyDescent="0.2">
      <c r="A7" s="163" t="s">
        <v>38</v>
      </c>
      <c r="B7" s="91">
        <v>148.25</v>
      </c>
      <c r="C7" s="163">
        <v>340</v>
      </c>
      <c r="D7" s="163">
        <v>-45</v>
      </c>
      <c r="E7" s="164">
        <v>569797.91500000004</v>
      </c>
      <c r="F7" s="164">
        <v>5930446.3830000004</v>
      </c>
      <c r="G7" s="91">
        <v>379.74</v>
      </c>
      <c r="H7" s="90" t="s">
        <v>115</v>
      </c>
    </row>
    <row r="8" spans="1:8" x14ac:dyDescent="0.2">
      <c r="A8" s="165" t="s">
        <v>39</v>
      </c>
      <c r="B8" s="167">
        <v>114</v>
      </c>
      <c r="C8" s="165">
        <v>203</v>
      </c>
      <c r="D8" s="165">
        <v>-45</v>
      </c>
      <c r="E8" s="165">
        <v>561765</v>
      </c>
      <c r="F8" s="166">
        <v>5929469.1399999997</v>
      </c>
      <c r="G8" s="167">
        <v>432.58600000000001</v>
      </c>
      <c r="H8" s="168" t="s">
        <v>116</v>
      </c>
    </row>
    <row r="9" spans="1:8" x14ac:dyDescent="0.2">
      <c r="A9" s="163" t="s">
        <v>10</v>
      </c>
      <c r="B9" s="91">
        <v>176.93</v>
      </c>
      <c r="C9" s="163">
        <v>158</v>
      </c>
      <c r="D9" s="163">
        <v>-45</v>
      </c>
      <c r="E9" s="164">
        <v>570514.68599999999</v>
      </c>
      <c r="F9" s="164">
        <v>5930803.852</v>
      </c>
      <c r="G9" s="91">
        <v>372.815</v>
      </c>
      <c r="H9" s="90" t="s">
        <v>115</v>
      </c>
    </row>
    <row r="10" spans="1:8" x14ac:dyDescent="0.2">
      <c r="A10" s="163" t="s">
        <v>12</v>
      </c>
      <c r="B10" s="91">
        <v>252.06</v>
      </c>
      <c r="C10" s="163">
        <v>158</v>
      </c>
      <c r="D10" s="163">
        <v>-45</v>
      </c>
      <c r="E10" s="164">
        <v>570476.35199999996</v>
      </c>
      <c r="F10" s="164">
        <v>5930897.7489999998</v>
      </c>
      <c r="G10" s="91">
        <v>372.887</v>
      </c>
      <c r="H10" s="90" t="s">
        <v>115</v>
      </c>
    </row>
    <row r="11" spans="1:8" x14ac:dyDescent="0.2">
      <c r="A11" s="92" t="s">
        <v>13</v>
      </c>
      <c r="B11" s="91">
        <v>344.72</v>
      </c>
      <c r="C11" s="92">
        <v>158</v>
      </c>
      <c r="D11" s="163">
        <v>-45</v>
      </c>
      <c r="E11" s="164">
        <v>571422.50399999996</v>
      </c>
      <c r="F11" s="164">
        <v>5931224.5590000004</v>
      </c>
      <c r="G11" s="91">
        <v>372.88799999999998</v>
      </c>
      <c r="H11" s="90" t="s">
        <v>115</v>
      </c>
    </row>
    <row r="12" spans="1:8" x14ac:dyDescent="0.2">
      <c r="A12" s="92" t="s">
        <v>14</v>
      </c>
      <c r="B12" s="91">
        <v>149.93</v>
      </c>
      <c r="C12" s="92">
        <v>158</v>
      </c>
      <c r="D12" s="163">
        <v>-45</v>
      </c>
      <c r="E12" s="164">
        <v>570604.071</v>
      </c>
      <c r="F12" s="164">
        <v>5930841.233</v>
      </c>
      <c r="G12" s="91">
        <v>372.94299999999998</v>
      </c>
      <c r="H12" s="90" t="s">
        <v>115</v>
      </c>
    </row>
    <row r="13" spans="1:8" x14ac:dyDescent="0.2">
      <c r="A13" s="163" t="s">
        <v>15</v>
      </c>
      <c r="B13" s="91">
        <v>230.87</v>
      </c>
      <c r="C13" s="163">
        <v>158</v>
      </c>
      <c r="D13" s="163">
        <v>-45</v>
      </c>
      <c r="E13" s="164">
        <v>570573.67700000003</v>
      </c>
      <c r="F13" s="164">
        <v>5930929.8109999998</v>
      </c>
      <c r="G13" s="91">
        <v>373.01499999999999</v>
      </c>
      <c r="H13" s="90" t="s">
        <v>115</v>
      </c>
    </row>
    <row r="14" spans="1:8" x14ac:dyDescent="0.2">
      <c r="A14" s="163" t="s">
        <v>16</v>
      </c>
      <c r="B14" s="91">
        <v>203.78</v>
      </c>
      <c r="C14" s="163">
        <v>338</v>
      </c>
      <c r="D14" s="163">
        <v>-45</v>
      </c>
      <c r="E14" s="164">
        <v>571531.97499999998</v>
      </c>
      <c r="F14" s="164">
        <v>5931099.5539999995</v>
      </c>
      <c r="G14" s="91">
        <v>372.88400000000001</v>
      </c>
      <c r="H14" s="90" t="s">
        <v>115</v>
      </c>
    </row>
    <row r="15" spans="1:8" x14ac:dyDescent="0.2">
      <c r="A15" s="92" t="s">
        <v>17</v>
      </c>
      <c r="B15" s="91">
        <v>245.96</v>
      </c>
      <c r="C15" s="92">
        <v>158</v>
      </c>
      <c r="D15" s="163">
        <v>-45</v>
      </c>
      <c r="E15" s="164">
        <v>571533.13100000005</v>
      </c>
      <c r="F15" s="164">
        <v>5931095.6940000001</v>
      </c>
      <c r="G15" s="91">
        <v>372.90499999999997</v>
      </c>
      <c r="H15" s="90" t="s">
        <v>115</v>
      </c>
    </row>
    <row r="16" spans="1:8" x14ac:dyDescent="0.2">
      <c r="A16" s="92" t="s">
        <v>18</v>
      </c>
      <c r="B16" s="91">
        <v>184</v>
      </c>
      <c r="C16" s="92">
        <v>158</v>
      </c>
      <c r="D16" s="163">
        <v>-45</v>
      </c>
      <c r="E16" s="164">
        <v>570695.15599999996</v>
      </c>
      <c r="F16" s="164">
        <v>5930878.1670000004</v>
      </c>
      <c r="G16" s="91">
        <v>372.85399999999998</v>
      </c>
      <c r="H16" s="90" t="s">
        <v>115</v>
      </c>
    </row>
    <row r="17" spans="1:14" x14ac:dyDescent="0.2">
      <c r="A17" s="163" t="s">
        <v>19</v>
      </c>
      <c r="B17" s="91">
        <v>285.02999999999997</v>
      </c>
      <c r="C17" s="163">
        <v>338</v>
      </c>
      <c r="D17" s="163">
        <v>-45</v>
      </c>
      <c r="E17" s="164">
        <v>571202.58799999999</v>
      </c>
      <c r="F17" s="164">
        <v>5930974.193</v>
      </c>
      <c r="G17" s="91">
        <v>372.84199999999998</v>
      </c>
      <c r="H17" s="90" t="s">
        <v>115</v>
      </c>
    </row>
    <row r="18" spans="1:14" x14ac:dyDescent="0.2">
      <c r="A18" s="163" t="s">
        <v>20</v>
      </c>
      <c r="B18" s="91">
        <v>155.96</v>
      </c>
      <c r="C18" s="163">
        <v>158</v>
      </c>
      <c r="D18" s="163">
        <v>-45</v>
      </c>
      <c r="E18" s="164">
        <v>570791.50300000003</v>
      </c>
      <c r="F18" s="164">
        <v>5930912.5630000001</v>
      </c>
      <c r="G18" s="91">
        <v>372.74799999999999</v>
      </c>
      <c r="H18" s="90" t="s">
        <v>115</v>
      </c>
    </row>
    <row r="19" spans="1:14" x14ac:dyDescent="0.2">
      <c r="A19" s="92" t="s">
        <v>21</v>
      </c>
      <c r="B19" s="91">
        <v>153.04</v>
      </c>
      <c r="C19" s="92">
        <v>158</v>
      </c>
      <c r="D19" s="163">
        <v>-45</v>
      </c>
      <c r="E19" s="164">
        <v>570883.93599999999</v>
      </c>
      <c r="F19" s="164">
        <v>5930953.4500000002</v>
      </c>
      <c r="G19" s="91">
        <v>372.84</v>
      </c>
      <c r="H19" s="90" t="s">
        <v>115</v>
      </c>
    </row>
    <row r="20" spans="1:14" x14ac:dyDescent="0.2">
      <c r="A20" s="163" t="s">
        <v>22</v>
      </c>
      <c r="B20" s="91">
        <v>156</v>
      </c>
      <c r="C20" s="163" t="s">
        <v>44</v>
      </c>
      <c r="D20" s="163">
        <v>-90</v>
      </c>
      <c r="E20" s="164">
        <v>571203.12199999997</v>
      </c>
      <c r="F20" s="164">
        <v>5930973.6799999997</v>
      </c>
      <c r="G20" s="91">
        <v>372.80200000000002</v>
      </c>
      <c r="H20" s="90" t="s">
        <v>115</v>
      </c>
    </row>
    <row r="21" spans="1:14" x14ac:dyDescent="0.2">
      <c r="A21" s="163" t="s">
        <v>24</v>
      </c>
      <c r="B21" s="91">
        <v>150.08000000000001</v>
      </c>
      <c r="C21" s="163">
        <v>158</v>
      </c>
      <c r="D21" s="163">
        <v>-45</v>
      </c>
      <c r="E21" s="164">
        <v>570976.23100000003</v>
      </c>
      <c r="F21" s="164">
        <v>5930991.8650000002</v>
      </c>
      <c r="G21" s="91">
        <v>372.84399999999999</v>
      </c>
      <c r="H21" s="90" t="s">
        <v>115</v>
      </c>
    </row>
    <row r="22" spans="1:14" x14ac:dyDescent="0.2">
      <c r="A22" s="163" t="s">
        <v>25</v>
      </c>
      <c r="B22" s="91">
        <v>291</v>
      </c>
      <c r="C22" s="163">
        <v>158</v>
      </c>
      <c r="D22" s="163">
        <v>-45</v>
      </c>
      <c r="E22" s="164">
        <v>570940.89199999999</v>
      </c>
      <c r="F22" s="164">
        <v>5931083.5449999999</v>
      </c>
      <c r="G22" s="91">
        <v>372.88499999999999</v>
      </c>
      <c r="H22" s="90" t="s">
        <v>115</v>
      </c>
    </row>
    <row r="23" spans="1:14" x14ac:dyDescent="0.2">
      <c r="A23" s="163" t="s">
        <v>27</v>
      </c>
      <c r="B23" s="91">
        <v>165</v>
      </c>
      <c r="C23" s="163">
        <v>158</v>
      </c>
      <c r="D23" s="163">
        <v>-45</v>
      </c>
      <c r="E23" s="164">
        <v>571068.21200000006</v>
      </c>
      <c r="F23" s="164">
        <v>5931036.8779999996</v>
      </c>
      <c r="G23" s="91">
        <v>372.63900000000001</v>
      </c>
      <c r="H23" s="90" t="s">
        <v>115</v>
      </c>
    </row>
    <row r="24" spans="1:14" x14ac:dyDescent="0.2">
      <c r="A24" s="163" t="s">
        <v>28</v>
      </c>
      <c r="B24" s="91">
        <v>258</v>
      </c>
      <c r="C24" s="163">
        <v>158</v>
      </c>
      <c r="D24" s="163">
        <v>-45</v>
      </c>
      <c r="E24" s="164">
        <v>570385.09199999995</v>
      </c>
      <c r="F24" s="164">
        <v>5930855.6059999997</v>
      </c>
      <c r="G24" s="91">
        <v>372.76900000000001</v>
      </c>
      <c r="H24" s="90" t="s">
        <v>115</v>
      </c>
    </row>
    <row r="25" spans="1:14" x14ac:dyDescent="0.2">
      <c r="A25" s="163" t="s">
        <v>29</v>
      </c>
      <c r="B25" s="91">
        <v>231</v>
      </c>
      <c r="C25" s="163">
        <v>158</v>
      </c>
      <c r="D25" s="163">
        <v>-45</v>
      </c>
      <c r="E25" s="164">
        <v>570849.74199999997</v>
      </c>
      <c r="F25" s="164">
        <v>5931043.2460000003</v>
      </c>
      <c r="G25" s="91">
        <v>372.661</v>
      </c>
      <c r="H25" s="90" t="s">
        <v>115</v>
      </c>
    </row>
    <row r="26" spans="1:14" x14ac:dyDescent="0.2">
      <c r="A26" s="163" t="s">
        <v>31</v>
      </c>
      <c r="B26" s="91">
        <v>120.56</v>
      </c>
      <c r="C26" s="163">
        <v>158</v>
      </c>
      <c r="D26" s="163">
        <v>-45</v>
      </c>
      <c r="E26" s="164">
        <v>570138.43099999998</v>
      </c>
      <c r="F26" s="164">
        <v>5930800.9139999999</v>
      </c>
      <c r="G26" s="91">
        <v>380.61799999999999</v>
      </c>
      <c r="H26" s="90" t="s">
        <v>115</v>
      </c>
      <c r="J26" s="45"/>
      <c r="K26" s="45"/>
      <c r="L26" s="45"/>
      <c r="M26" s="45"/>
      <c r="N26" s="45"/>
    </row>
    <row r="27" spans="1:14" x14ac:dyDescent="0.2">
      <c r="A27" s="163" t="s">
        <v>33</v>
      </c>
      <c r="B27" s="91">
        <v>261.10000000000002</v>
      </c>
      <c r="C27" s="163">
        <v>158</v>
      </c>
      <c r="D27" s="163">
        <v>-45</v>
      </c>
      <c r="E27" s="164">
        <v>571349.647</v>
      </c>
      <c r="F27" s="164">
        <v>5931146.8660000004</v>
      </c>
      <c r="G27" s="91">
        <v>376.28300000000002</v>
      </c>
      <c r="H27" s="90" t="s">
        <v>115</v>
      </c>
    </row>
    <row r="28" spans="1:14" x14ac:dyDescent="0.2">
      <c r="A28" s="163" t="s">
        <v>34</v>
      </c>
      <c r="B28" s="91">
        <v>329.84</v>
      </c>
      <c r="C28" s="163">
        <v>158</v>
      </c>
      <c r="D28" s="163">
        <v>-55</v>
      </c>
      <c r="E28" s="164">
        <v>570138.41500000004</v>
      </c>
      <c r="F28" s="164">
        <v>5930801.5520000001</v>
      </c>
      <c r="G28" s="91">
        <v>380.82799999999997</v>
      </c>
      <c r="H28" s="90" t="s">
        <v>115</v>
      </c>
    </row>
    <row r="29" spans="1:14" x14ac:dyDescent="0.2">
      <c r="A29" s="163" t="s">
        <v>45</v>
      </c>
      <c r="B29" s="91">
        <v>281</v>
      </c>
      <c r="C29" s="163">
        <v>158</v>
      </c>
      <c r="D29" s="163">
        <v>-45</v>
      </c>
      <c r="E29" s="164">
        <v>571233.83299999998</v>
      </c>
      <c r="F29" s="164">
        <v>5931157.46</v>
      </c>
      <c r="G29" s="91">
        <v>378.21800000000002</v>
      </c>
      <c r="H29" s="90" t="s">
        <v>115</v>
      </c>
    </row>
    <row r="30" spans="1:14" x14ac:dyDescent="0.2">
      <c r="A30" s="163" t="s">
        <v>46</v>
      </c>
      <c r="B30" s="91">
        <v>334.78</v>
      </c>
      <c r="C30" s="163">
        <v>158</v>
      </c>
      <c r="D30" s="163">
        <v>-45</v>
      </c>
      <c r="E30" s="164">
        <v>570041.85100000002</v>
      </c>
      <c r="F30" s="164">
        <v>5930778.216</v>
      </c>
      <c r="G30" s="91">
        <v>379.90600000000001</v>
      </c>
      <c r="H30" s="90" t="s">
        <v>115</v>
      </c>
    </row>
    <row r="31" spans="1:14" x14ac:dyDescent="0.2">
      <c r="A31" s="163" t="s">
        <v>47</v>
      </c>
      <c r="B31" s="91">
        <v>310.97000000000003</v>
      </c>
      <c r="C31" s="163">
        <v>158</v>
      </c>
      <c r="D31" s="163">
        <v>-45</v>
      </c>
      <c r="E31" s="164">
        <v>571441.48800000001</v>
      </c>
      <c r="F31" s="164">
        <v>5931177.6320000002</v>
      </c>
      <c r="G31" s="91">
        <v>377.32799999999997</v>
      </c>
      <c r="H31" s="90" t="s">
        <v>115</v>
      </c>
    </row>
    <row r="32" spans="1:14" x14ac:dyDescent="0.2">
      <c r="A32" s="163" t="s">
        <v>48</v>
      </c>
      <c r="B32" s="91">
        <v>316.77</v>
      </c>
      <c r="C32" s="163">
        <v>158</v>
      </c>
      <c r="D32" s="163">
        <v>-45</v>
      </c>
      <c r="E32" s="164">
        <v>569940.44400000002</v>
      </c>
      <c r="F32" s="164">
        <v>5930729.6289999997</v>
      </c>
      <c r="G32" s="91">
        <v>377.149</v>
      </c>
      <c r="H32" s="90" t="s">
        <v>115</v>
      </c>
    </row>
    <row r="33" spans="1:8" x14ac:dyDescent="0.2">
      <c r="A33" s="163" t="s">
        <v>49</v>
      </c>
      <c r="B33" s="91">
        <v>256.89999999999998</v>
      </c>
      <c r="C33" s="163">
        <v>158</v>
      </c>
      <c r="D33" s="163">
        <v>-45</v>
      </c>
      <c r="E33" s="164">
        <v>571398.45400000003</v>
      </c>
      <c r="F33" s="164">
        <v>5931163.5939999996</v>
      </c>
      <c r="G33" s="91">
        <v>377.01499999999999</v>
      </c>
      <c r="H33" s="90" t="s">
        <v>115</v>
      </c>
    </row>
    <row r="34" spans="1:8" x14ac:dyDescent="0.2">
      <c r="A34" s="163" t="s">
        <v>50</v>
      </c>
      <c r="B34" s="91">
        <v>403.8</v>
      </c>
      <c r="C34" s="163">
        <v>158</v>
      </c>
      <c r="D34" s="163">
        <v>-45</v>
      </c>
      <c r="E34" s="164">
        <v>569853.05900000001</v>
      </c>
      <c r="F34" s="164">
        <v>5930697.96</v>
      </c>
      <c r="G34" s="91">
        <v>375.60399999999998</v>
      </c>
      <c r="H34" s="90" t="s">
        <v>115</v>
      </c>
    </row>
    <row r="35" spans="1:8" x14ac:dyDescent="0.2">
      <c r="A35" s="163" t="s">
        <v>51</v>
      </c>
      <c r="B35" s="91">
        <v>295.92</v>
      </c>
      <c r="C35" s="163">
        <v>158</v>
      </c>
      <c r="D35" s="163">
        <v>-45</v>
      </c>
      <c r="E35" s="164">
        <v>571487.304</v>
      </c>
      <c r="F35" s="164">
        <v>5931201.273</v>
      </c>
      <c r="G35" s="91">
        <v>379.197</v>
      </c>
      <c r="H35" s="90" t="s">
        <v>115</v>
      </c>
    </row>
    <row r="36" spans="1:8" x14ac:dyDescent="0.2">
      <c r="A36" s="163" t="s">
        <v>52</v>
      </c>
      <c r="B36" s="91">
        <v>393</v>
      </c>
      <c r="C36" s="163">
        <v>158</v>
      </c>
      <c r="D36" s="163">
        <v>-65</v>
      </c>
      <c r="E36" s="164">
        <v>571487.12100000004</v>
      </c>
      <c r="F36" s="164">
        <v>5931201.7419999996</v>
      </c>
      <c r="G36" s="91">
        <v>379.09</v>
      </c>
      <c r="H36" s="90" t="s">
        <v>115</v>
      </c>
    </row>
    <row r="37" spans="1:8" x14ac:dyDescent="0.2">
      <c r="A37" s="163" t="s">
        <v>53</v>
      </c>
      <c r="B37" s="91">
        <v>513.64</v>
      </c>
      <c r="C37" s="163">
        <v>158</v>
      </c>
      <c r="D37" s="163">
        <v>-59</v>
      </c>
      <c r="E37" s="164">
        <v>569853.01399999997</v>
      </c>
      <c r="F37" s="164">
        <v>5930698.2139999997</v>
      </c>
      <c r="G37" s="91">
        <v>375.49900000000002</v>
      </c>
      <c r="H37" s="90" t="s">
        <v>115</v>
      </c>
    </row>
    <row r="38" spans="1:8" x14ac:dyDescent="0.2">
      <c r="A38" s="163" t="s">
        <v>54</v>
      </c>
      <c r="B38" s="91">
        <v>414.46</v>
      </c>
      <c r="C38" s="163">
        <v>158</v>
      </c>
      <c r="D38" s="163">
        <v>-45</v>
      </c>
      <c r="E38" s="164">
        <v>571378.43799999997</v>
      </c>
      <c r="F38" s="164">
        <v>5931326.0269999998</v>
      </c>
      <c r="G38" s="91">
        <v>379.06700000000001</v>
      </c>
      <c r="H38" s="90" t="s">
        <v>115</v>
      </c>
    </row>
    <row r="39" spans="1:8" x14ac:dyDescent="0.2">
      <c r="A39" s="163" t="s">
        <v>55</v>
      </c>
      <c r="B39" s="91">
        <v>377.38</v>
      </c>
      <c r="C39" s="163">
        <v>158</v>
      </c>
      <c r="D39" s="163">
        <v>-45</v>
      </c>
      <c r="E39" s="164">
        <v>569764.07700000005</v>
      </c>
      <c r="F39" s="164">
        <v>5930673.727</v>
      </c>
      <c r="G39" s="91">
        <v>377.28399999999999</v>
      </c>
      <c r="H39" s="90" t="s">
        <v>115</v>
      </c>
    </row>
    <row r="40" spans="1:8" x14ac:dyDescent="0.2">
      <c r="A40" s="163" t="s">
        <v>56</v>
      </c>
      <c r="B40" s="91">
        <v>463.89</v>
      </c>
      <c r="C40" s="163">
        <v>158</v>
      </c>
      <c r="D40" s="163">
        <v>-50</v>
      </c>
      <c r="E40" s="164">
        <v>570343.66500000004</v>
      </c>
      <c r="F40" s="164">
        <v>5930959.0640000002</v>
      </c>
      <c r="G40" s="91">
        <v>383.303</v>
      </c>
      <c r="H40" s="90" t="s">
        <v>115</v>
      </c>
    </row>
    <row r="41" spans="1:8" x14ac:dyDescent="0.2">
      <c r="A41" s="163" t="s">
        <v>57</v>
      </c>
      <c r="B41" s="91">
        <v>554.13</v>
      </c>
      <c r="C41" s="163">
        <v>158</v>
      </c>
      <c r="D41" s="163">
        <v>-59</v>
      </c>
      <c r="E41" s="164">
        <v>571378.49199999997</v>
      </c>
      <c r="F41" s="164">
        <v>5931326.1960000005</v>
      </c>
      <c r="G41" s="91">
        <v>378.89400000000001</v>
      </c>
      <c r="H41" s="90" t="s">
        <v>115</v>
      </c>
    </row>
    <row r="42" spans="1:8" x14ac:dyDescent="0.2">
      <c r="A42" s="163" t="s">
        <v>58</v>
      </c>
      <c r="B42" s="91">
        <v>449.15</v>
      </c>
      <c r="C42" s="163">
        <v>158</v>
      </c>
      <c r="D42" s="163">
        <v>-45</v>
      </c>
      <c r="E42" s="164">
        <v>570256.973</v>
      </c>
      <c r="F42" s="164">
        <v>5930903.3090000004</v>
      </c>
      <c r="G42" s="91">
        <v>381.09199999999998</v>
      </c>
      <c r="H42" s="90" t="s">
        <v>115</v>
      </c>
    </row>
    <row r="43" spans="1:8" x14ac:dyDescent="0.2">
      <c r="A43" s="163" t="s">
        <v>59</v>
      </c>
      <c r="B43" s="91">
        <v>304.82</v>
      </c>
      <c r="C43" s="163">
        <v>158</v>
      </c>
      <c r="D43" s="163">
        <v>-45</v>
      </c>
      <c r="E43" s="164">
        <v>571132.28</v>
      </c>
      <c r="F43" s="164">
        <v>5931145.8909999998</v>
      </c>
      <c r="G43" s="91">
        <v>376.464</v>
      </c>
      <c r="H43" s="90" t="s">
        <v>115</v>
      </c>
    </row>
    <row r="44" spans="1:8" x14ac:dyDescent="0.2">
      <c r="A44" s="163" t="s">
        <v>60</v>
      </c>
      <c r="B44" s="91">
        <v>339.03</v>
      </c>
      <c r="C44" s="163">
        <v>158</v>
      </c>
      <c r="D44" s="163">
        <v>-60</v>
      </c>
      <c r="E44" s="164">
        <v>571132.55599999998</v>
      </c>
      <c r="F44" s="164">
        <v>5931146.3779999996</v>
      </c>
      <c r="G44" s="91">
        <v>376.42</v>
      </c>
      <c r="H44" s="90" t="s">
        <v>115</v>
      </c>
    </row>
    <row r="45" spans="1:8" x14ac:dyDescent="0.2">
      <c r="A45" s="163" t="s">
        <v>61</v>
      </c>
      <c r="B45" s="91">
        <v>520.82000000000005</v>
      </c>
      <c r="C45" s="163">
        <v>158</v>
      </c>
      <c r="D45" s="163">
        <v>-58</v>
      </c>
      <c r="E45" s="164">
        <v>570158.46100000001</v>
      </c>
      <c r="F45" s="164">
        <v>5930876.4409999996</v>
      </c>
      <c r="G45" s="91">
        <v>382.23399999999998</v>
      </c>
      <c r="H45" s="90" t="s">
        <v>115</v>
      </c>
    </row>
    <row r="46" spans="1:8" x14ac:dyDescent="0.2">
      <c r="A46" s="163" t="s">
        <v>62</v>
      </c>
      <c r="B46" s="91">
        <v>284.77999999999997</v>
      </c>
      <c r="C46" s="163">
        <v>158</v>
      </c>
      <c r="D46" s="163">
        <v>-45</v>
      </c>
      <c r="E46" s="164">
        <v>571042.11300000001</v>
      </c>
      <c r="F46" s="164">
        <v>5931111.4239999996</v>
      </c>
      <c r="G46" s="91">
        <v>375.51600000000002</v>
      </c>
      <c r="H46" s="90" t="s">
        <v>115</v>
      </c>
    </row>
    <row r="47" spans="1:8" x14ac:dyDescent="0.2">
      <c r="A47" s="163" t="s">
        <v>63</v>
      </c>
      <c r="B47" s="91">
        <v>218.54</v>
      </c>
      <c r="C47" s="163">
        <v>158</v>
      </c>
      <c r="D47" s="163">
        <v>-45</v>
      </c>
      <c r="E47" s="164">
        <v>570756.93299999996</v>
      </c>
      <c r="F47" s="164">
        <v>5930998.2070000004</v>
      </c>
      <c r="G47" s="91">
        <v>373.13400000000001</v>
      </c>
      <c r="H47" s="90" t="s">
        <v>115</v>
      </c>
    </row>
    <row r="48" spans="1:8" x14ac:dyDescent="0.2">
      <c r="A48" s="163" t="s">
        <v>64</v>
      </c>
      <c r="B48" s="91">
        <v>126.43</v>
      </c>
      <c r="C48" s="163">
        <v>158</v>
      </c>
      <c r="D48" s="163">
        <v>-58</v>
      </c>
      <c r="E48" s="164">
        <v>570014.41299999994</v>
      </c>
      <c r="F48" s="164">
        <v>5930567.0920000002</v>
      </c>
      <c r="G48" s="91">
        <v>378.887</v>
      </c>
      <c r="H48" s="90" t="s">
        <v>115</v>
      </c>
    </row>
    <row r="49" spans="1:8" x14ac:dyDescent="0.2">
      <c r="A49" s="163" t="s">
        <v>65</v>
      </c>
      <c r="B49" s="91">
        <v>320</v>
      </c>
      <c r="C49" s="163">
        <v>158</v>
      </c>
      <c r="D49" s="163">
        <v>-60</v>
      </c>
      <c r="E49" s="164">
        <v>571042.09499999997</v>
      </c>
      <c r="F49" s="164">
        <v>5931111.7479999997</v>
      </c>
      <c r="G49" s="91">
        <v>375.48099999999999</v>
      </c>
      <c r="H49" s="90" t="s">
        <v>115</v>
      </c>
    </row>
    <row r="50" spans="1:8" x14ac:dyDescent="0.2">
      <c r="A50" s="163" t="s">
        <v>66</v>
      </c>
      <c r="B50" s="91">
        <v>241.9</v>
      </c>
      <c r="C50" s="163">
        <v>158</v>
      </c>
      <c r="D50" s="163">
        <v>-45</v>
      </c>
      <c r="E50" s="164">
        <v>570678.58200000005</v>
      </c>
      <c r="F50" s="164">
        <v>5930970.8959999997</v>
      </c>
      <c r="G50" s="91">
        <v>373.31799999999998</v>
      </c>
      <c r="H50" s="90" t="s">
        <v>115</v>
      </c>
    </row>
    <row r="51" spans="1:8" x14ac:dyDescent="0.2">
      <c r="A51" s="163" t="s">
        <v>67</v>
      </c>
      <c r="B51" s="91">
        <v>443.07</v>
      </c>
      <c r="C51" s="163">
        <v>158</v>
      </c>
      <c r="D51" s="163">
        <v>-45</v>
      </c>
      <c r="E51" s="164">
        <v>570014.41899999999</v>
      </c>
      <c r="F51" s="164">
        <v>5930566.9079999998</v>
      </c>
      <c r="G51" s="91">
        <v>379.02300000000002</v>
      </c>
      <c r="H51" s="90" t="s">
        <v>115</v>
      </c>
    </row>
    <row r="52" spans="1:8" x14ac:dyDescent="0.2">
      <c r="A52" s="163" t="s">
        <v>68</v>
      </c>
      <c r="B52" s="91">
        <v>298.95999999999998</v>
      </c>
      <c r="C52" s="163">
        <v>158</v>
      </c>
      <c r="D52" s="163">
        <v>-45</v>
      </c>
      <c r="E52" s="164">
        <v>571169.76800000004</v>
      </c>
      <c r="F52" s="164">
        <v>5931057.3150000004</v>
      </c>
      <c r="G52" s="91">
        <v>376.41300000000001</v>
      </c>
      <c r="H52" s="90" t="s">
        <v>115</v>
      </c>
    </row>
    <row r="53" spans="1:8" x14ac:dyDescent="0.2">
      <c r="A53" s="163" t="s">
        <v>69</v>
      </c>
      <c r="B53" s="91">
        <v>352.86</v>
      </c>
      <c r="C53" s="163">
        <v>158</v>
      </c>
      <c r="D53" s="163">
        <v>-45</v>
      </c>
      <c r="E53" s="164">
        <v>570300.22199999995</v>
      </c>
      <c r="F53" s="164">
        <v>5930796.3820000002</v>
      </c>
      <c r="G53" s="91">
        <v>373.17500000000001</v>
      </c>
      <c r="H53" s="90" t="s">
        <v>115</v>
      </c>
    </row>
    <row r="54" spans="1:8" x14ac:dyDescent="0.2">
      <c r="A54" s="163" t="s">
        <v>70</v>
      </c>
      <c r="B54" s="91">
        <v>147.13</v>
      </c>
      <c r="C54" s="163">
        <v>158</v>
      </c>
      <c r="D54" s="163">
        <v>-45</v>
      </c>
      <c r="E54" s="164">
        <v>570148.93200000003</v>
      </c>
      <c r="F54" s="164">
        <v>5930635.1150000002</v>
      </c>
      <c r="G54" s="91">
        <v>383.42899999999997</v>
      </c>
      <c r="H54" s="90" t="s">
        <v>115</v>
      </c>
    </row>
    <row r="55" spans="1:8" x14ac:dyDescent="0.2">
      <c r="A55" s="163" t="s">
        <v>71</v>
      </c>
      <c r="B55" s="91">
        <v>340.94</v>
      </c>
      <c r="C55" s="163">
        <v>158</v>
      </c>
      <c r="D55" s="163">
        <v>-45</v>
      </c>
      <c r="E55" s="164">
        <v>571279.36699999997</v>
      </c>
      <c r="F55" s="164">
        <v>5931068.2539999997</v>
      </c>
      <c r="G55" s="91">
        <v>378.94799999999998</v>
      </c>
      <c r="H55" s="90" t="s">
        <v>115</v>
      </c>
    </row>
    <row r="56" spans="1:8" x14ac:dyDescent="0.2">
      <c r="A56" s="163" t="s">
        <v>72</v>
      </c>
      <c r="B56" s="91">
        <v>220.8</v>
      </c>
      <c r="C56" s="163">
        <v>158</v>
      </c>
      <c r="D56" s="163">
        <v>-45</v>
      </c>
      <c r="E56" s="164">
        <v>570233.00199999998</v>
      </c>
      <c r="F56" s="164">
        <v>5930693.8969999999</v>
      </c>
      <c r="G56" s="91">
        <v>375.79599999999999</v>
      </c>
      <c r="H56" s="90" t="s">
        <v>115</v>
      </c>
    </row>
    <row r="57" spans="1:8" x14ac:dyDescent="0.2">
      <c r="A57" s="163" t="s">
        <v>73</v>
      </c>
      <c r="B57" s="91">
        <v>325.39999999999998</v>
      </c>
      <c r="C57" s="163">
        <v>158</v>
      </c>
      <c r="D57" s="163">
        <v>-45</v>
      </c>
      <c r="E57" s="164">
        <v>571580.79500000004</v>
      </c>
      <c r="F57" s="164">
        <v>5931234.3159999996</v>
      </c>
      <c r="G57" s="91">
        <v>376.48500000000001</v>
      </c>
      <c r="H57" s="90" t="s">
        <v>115</v>
      </c>
    </row>
    <row r="58" spans="1:8" x14ac:dyDescent="0.2">
      <c r="A58" s="163" t="s">
        <v>74</v>
      </c>
      <c r="B58" s="91">
        <v>340.72</v>
      </c>
      <c r="C58" s="163">
        <v>158</v>
      </c>
      <c r="D58" s="163">
        <v>-53</v>
      </c>
      <c r="E58" s="164">
        <v>570199.30900000001</v>
      </c>
      <c r="F58" s="164">
        <v>5930782.3300000001</v>
      </c>
      <c r="G58" s="91">
        <v>373.23500000000001</v>
      </c>
      <c r="H58" s="90" t="s">
        <v>115</v>
      </c>
    </row>
    <row r="59" spans="1:8" x14ac:dyDescent="0.2">
      <c r="A59" s="163" t="s">
        <v>75</v>
      </c>
      <c r="B59" s="91">
        <v>241.99</v>
      </c>
      <c r="C59" s="163">
        <v>158</v>
      </c>
      <c r="D59" s="163">
        <v>-45</v>
      </c>
      <c r="E59" s="164">
        <v>570331.71400000004</v>
      </c>
      <c r="F59" s="164">
        <v>5930722.2850000001</v>
      </c>
      <c r="G59" s="91">
        <v>381.65800000000002</v>
      </c>
      <c r="H59" s="90" t="s">
        <v>115</v>
      </c>
    </row>
    <row r="60" spans="1:8" x14ac:dyDescent="0.2">
      <c r="A60" s="163" t="s">
        <v>76</v>
      </c>
      <c r="B60" s="91">
        <v>437</v>
      </c>
      <c r="C60" s="163">
        <v>158</v>
      </c>
      <c r="D60" s="163">
        <v>-48</v>
      </c>
      <c r="E60" s="164">
        <v>571560</v>
      </c>
      <c r="F60" s="164">
        <v>5931300</v>
      </c>
      <c r="G60" s="91">
        <v>376.96800000000002</v>
      </c>
      <c r="H60" s="90" t="s">
        <v>115</v>
      </c>
    </row>
    <row r="61" spans="1:8" x14ac:dyDescent="0.2">
      <c r="A61" s="163" t="s">
        <v>77</v>
      </c>
      <c r="B61" s="91">
        <v>281.14</v>
      </c>
      <c r="C61" s="163">
        <v>158</v>
      </c>
      <c r="D61" s="163">
        <v>-45</v>
      </c>
      <c r="E61" s="164">
        <v>570426.36459999997</v>
      </c>
      <c r="F61" s="164">
        <v>5930755.6399999997</v>
      </c>
      <c r="G61" s="91">
        <v>380.02499999999998</v>
      </c>
      <c r="H61" s="90" t="s">
        <v>115</v>
      </c>
    </row>
    <row r="62" spans="1:8" x14ac:dyDescent="0.2">
      <c r="A62" s="163" t="s">
        <v>78</v>
      </c>
      <c r="B62" s="91">
        <v>233</v>
      </c>
      <c r="C62" s="163">
        <v>158</v>
      </c>
      <c r="D62" s="163">
        <v>-45</v>
      </c>
      <c r="E62" s="164">
        <v>569930.03300000005</v>
      </c>
      <c r="F62" s="164">
        <v>5930522.4079999998</v>
      </c>
      <c r="G62" s="91">
        <v>378.23700000000002</v>
      </c>
      <c r="H62" s="90" t="s">
        <v>115</v>
      </c>
    </row>
    <row r="63" spans="1:8" x14ac:dyDescent="0.2">
      <c r="A63" s="163" t="s">
        <v>79</v>
      </c>
      <c r="B63" s="91">
        <v>494.07</v>
      </c>
      <c r="C63" s="163">
        <v>158</v>
      </c>
      <c r="D63" s="163">
        <v>-65</v>
      </c>
      <c r="E63" s="164">
        <v>571560.63199999998</v>
      </c>
      <c r="F63" s="164">
        <v>5931295.6009999998</v>
      </c>
      <c r="G63" s="91">
        <v>376.99200000000002</v>
      </c>
      <c r="H63" s="90" t="s">
        <v>115</v>
      </c>
    </row>
    <row r="64" spans="1:8" x14ac:dyDescent="0.2">
      <c r="A64" s="163" t="s">
        <v>80</v>
      </c>
      <c r="B64" s="91">
        <v>297.39</v>
      </c>
      <c r="C64" s="163">
        <v>158</v>
      </c>
      <c r="D64" s="163">
        <v>-45</v>
      </c>
      <c r="E64" s="164">
        <v>570118.73199999996</v>
      </c>
      <c r="F64" s="164">
        <v>5930731.4189999998</v>
      </c>
      <c r="G64" s="91">
        <v>373.16300000000001</v>
      </c>
      <c r="H64" s="90" t="s">
        <v>115</v>
      </c>
    </row>
    <row r="65" spans="1:8" x14ac:dyDescent="0.2">
      <c r="A65" s="163" t="s">
        <v>81</v>
      </c>
      <c r="B65" s="91">
        <v>377</v>
      </c>
      <c r="C65" s="163">
        <v>158</v>
      </c>
      <c r="D65" s="163">
        <v>-45</v>
      </c>
      <c r="E65" s="164">
        <v>569827.88699999999</v>
      </c>
      <c r="F65" s="164">
        <v>5930505.267</v>
      </c>
      <c r="G65" s="91">
        <v>377.54500000000002</v>
      </c>
      <c r="H65" s="90" t="s">
        <v>115</v>
      </c>
    </row>
    <row r="66" spans="1:8" x14ac:dyDescent="0.2">
      <c r="A66" s="163" t="s">
        <v>82</v>
      </c>
      <c r="B66" s="91">
        <v>404</v>
      </c>
      <c r="C66" s="163">
        <v>158</v>
      </c>
      <c r="D66" s="163">
        <v>-45</v>
      </c>
      <c r="E66" s="164">
        <v>570080.89800000004</v>
      </c>
      <c r="F66" s="164">
        <v>5930688.9560000002</v>
      </c>
      <c r="G66" s="91">
        <v>373.24599999999998</v>
      </c>
      <c r="H66" s="90" t="s">
        <v>115</v>
      </c>
    </row>
    <row r="67" spans="1:8" x14ac:dyDescent="0.2">
      <c r="A67" s="163" t="s">
        <v>83</v>
      </c>
      <c r="B67" s="91">
        <v>541.89</v>
      </c>
      <c r="C67" s="163">
        <v>158</v>
      </c>
      <c r="D67" s="163">
        <v>-52</v>
      </c>
      <c r="E67" s="164">
        <v>571274.576</v>
      </c>
      <c r="F67" s="164">
        <v>5931307.0779999997</v>
      </c>
      <c r="G67" s="91">
        <v>381.39299999999997</v>
      </c>
      <c r="H67" s="90" t="s">
        <v>115</v>
      </c>
    </row>
    <row r="68" spans="1:8" x14ac:dyDescent="0.2">
      <c r="A68" s="163" t="s">
        <v>84</v>
      </c>
      <c r="B68" s="91">
        <v>398</v>
      </c>
      <c r="C68" s="163">
        <v>158</v>
      </c>
      <c r="D68" s="163">
        <v>-45</v>
      </c>
      <c r="E68" s="164">
        <v>569719.70499999996</v>
      </c>
      <c r="F68" s="164">
        <v>5930500.1390000004</v>
      </c>
      <c r="G68" s="91">
        <v>385.94299999999998</v>
      </c>
      <c r="H68" s="90" t="s">
        <v>115</v>
      </c>
    </row>
    <row r="69" spans="1:8" x14ac:dyDescent="0.2">
      <c r="A69" s="163" t="s">
        <v>85</v>
      </c>
      <c r="B69" s="91">
        <v>372.4</v>
      </c>
      <c r="C69" s="163">
        <v>158</v>
      </c>
      <c r="D69" s="163">
        <v>-45</v>
      </c>
      <c r="E69" s="164">
        <v>569987.57999999996</v>
      </c>
      <c r="F69" s="164">
        <v>5930639.352</v>
      </c>
      <c r="G69" s="91">
        <v>373.65800000000002</v>
      </c>
      <c r="H69" s="90" t="s">
        <v>115</v>
      </c>
    </row>
    <row r="70" spans="1:8" x14ac:dyDescent="0.2">
      <c r="A70" s="163" t="s">
        <v>86</v>
      </c>
      <c r="B70" s="91">
        <v>161</v>
      </c>
      <c r="C70" s="163">
        <v>158</v>
      </c>
      <c r="D70" s="163">
        <v>-45</v>
      </c>
      <c r="E70" s="164">
        <v>571348.973</v>
      </c>
      <c r="F70" s="164">
        <v>5930872.5</v>
      </c>
      <c r="G70" s="91">
        <v>377.67200000000003</v>
      </c>
      <c r="H70" s="90" t="s">
        <v>115</v>
      </c>
    </row>
    <row r="71" spans="1:8" x14ac:dyDescent="0.2">
      <c r="A71" s="169" t="s">
        <v>87</v>
      </c>
      <c r="B71" s="171">
        <v>209</v>
      </c>
      <c r="C71" s="169">
        <v>200</v>
      </c>
      <c r="D71" s="169">
        <v>-45</v>
      </c>
      <c r="E71" s="170">
        <v>564974.527</v>
      </c>
      <c r="F71" s="170">
        <v>5927821.4630000005</v>
      </c>
      <c r="G71" s="171">
        <v>390.93400000000003</v>
      </c>
      <c r="H71" s="172" t="s">
        <v>117</v>
      </c>
    </row>
    <row r="72" spans="1:8" x14ac:dyDescent="0.2">
      <c r="A72" s="163" t="s">
        <v>88</v>
      </c>
      <c r="B72" s="91">
        <v>163.84</v>
      </c>
      <c r="C72" s="163">
        <v>158</v>
      </c>
      <c r="D72" s="163">
        <v>-65</v>
      </c>
      <c r="E72" s="164">
        <v>571348.83700000006</v>
      </c>
      <c r="F72" s="164">
        <v>5930872.4390000002</v>
      </c>
      <c r="G72" s="91">
        <v>377.358</v>
      </c>
      <c r="H72" s="90" t="s">
        <v>115</v>
      </c>
    </row>
    <row r="73" spans="1:8" x14ac:dyDescent="0.2">
      <c r="A73" s="163" t="s">
        <v>89</v>
      </c>
      <c r="B73" s="91">
        <v>425</v>
      </c>
      <c r="C73" s="163">
        <v>158</v>
      </c>
      <c r="D73" s="163">
        <v>-45</v>
      </c>
      <c r="E73" s="164">
        <v>571661.05000000005</v>
      </c>
      <c r="F73" s="164">
        <v>5931296.0939999996</v>
      </c>
      <c r="G73" s="91">
        <v>379.505</v>
      </c>
      <c r="H73" s="90" t="s">
        <v>115</v>
      </c>
    </row>
    <row r="74" spans="1:8" x14ac:dyDescent="0.2">
      <c r="A74" s="163" t="s">
        <v>90</v>
      </c>
      <c r="B74" s="91">
        <v>359</v>
      </c>
      <c r="C74" s="163">
        <v>158</v>
      </c>
      <c r="D74" s="163">
        <v>-45</v>
      </c>
      <c r="E74" s="164">
        <v>569929.54</v>
      </c>
      <c r="F74" s="164">
        <v>5930618.7139999997</v>
      </c>
      <c r="G74" s="91">
        <v>374.28199999999998</v>
      </c>
      <c r="H74" s="90" t="s">
        <v>115</v>
      </c>
    </row>
    <row r="75" spans="1:8" x14ac:dyDescent="0.2">
      <c r="A75" s="169" t="s">
        <v>91</v>
      </c>
      <c r="B75" s="171">
        <v>49.98</v>
      </c>
      <c r="C75" s="169">
        <v>200</v>
      </c>
      <c r="D75" s="169">
        <v>-80</v>
      </c>
      <c r="E75" s="170">
        <v>564974.42599999998</v>
      </c>
      <c r="F75" s="170">
        <v>5927822.2139999997</v>
      </c>
      <c r="G75" s="171">
        <v>390.87900000000002</v>
      </c>
      <c r="H75" s="172" t="s">
        <v>117</v>
      </c>
    </row>
    <row r="76" spans="1:8" x14ac:dyDescent="0.2">
      <c r="A76" s="169" t="s">
        <v>92</v>
      </c>
      <c r="B76" s="171">
        <v>186.67</v>
      </c>
      <c r="C76" s="169">
        <v>200</v>
      </c>
      <c r="D76" s="169">
        <v>-45</v>
      </c>
      <c r="E76" s="170">
        <v>565010.19499999995</v>
      </c>
      <c r="F76" s="170">
        <v>5927856.676</v>
      </c>
      <c r="G76" s="171">
        <v>398.505</v>
      </c>
      <c r="H76" s="172" t="s">
        <v>117</v>
      </c>
    </row>
    <row r="77" spans="1:8" x14ac:dyDescent="0.2">
      <c r="A77" s="163" t="s">
        <v>93</v>
      </c>
      <c r="B77" s="91">
        <v>440</v>
      </c>
      <c r="C77" s="163">
        <v>158</v>
      </c>
      <c r="D77" s="163">
        <v>-65</v>
      </c>
      <c r="E77" s="164">
        <v>571660.86699999997</v>
      </c>
      <c r="F77" s="164">
        <v>5931296.4040000001</v>
      </c>
      <c r="G77" s="91">
        <v>379.49200000000002</v>
      </c>
      <c r="H77" s="90" t="s">
        <v>115</v>
      </c>
    </row>
    <row r="78" spans="1:8" x14ac:dyDescent="0.2">
      <c r="A78" s="169" t="s">
        <v>94</v>
      </c>
      <c r="B78" s="171">
        <v>247.75</v>
      </c>
      <c r="C78" s="169">
        <v>200</v>
      </c>
      <c r="D78" s="169">
        <v>-80</v>
      </c>
      <c r="E78" s="170">
        <v>565010.348</v>
      </c>
      <c r="F78" s="170">
        <v>5927857.5829999996</v>
      </c>
      <c r="G78" s="171">
        <v>398.51400000000001</v>
      </c>
      <c r="H78" s="172" t="s">
        <v>117</v>
      </c>
    </row>
    <row r="79" spans="1:8" x14ac:dyDescent="0.2">
      <c r="A79" s="169" t="s">
        <v>95</v>
      </c>
      <c r="B79" s="171">
        <v>201.14</v>
      </c>
      <c r="C79" s="169">
        <v>200</v>
      </c>
      <c r="D79" s="169">
        <v>-45</v>
      </c>
      <c r="E79" s="170">
        <v>565050.00399999996</v>
      </c>
      <c r="F79" s="170">
        <v>5927857.9110000003</v>
      </c>
      <c r="G79" s="171">
        <v>399.18799999999999</v>
      </c>
      <c r="H79" s="172" t="s">
        <v>117</v>
      </c>
    </row>
    <row r="80" spans="1:8" x14ac:dyDescent="0.2">
      <c r="A80" s="163" t="s">
        <v>96</v>
      </c>
      <c r="B80" s="91">
        <v>200</v>
      </c>
      <c r="C80" s="173">
        <v>158</v>
      </c>
      <c r="D80" s="173">
        <v>-45</v>
      </c>
      <c r="E80" s="174">
        <v>571400.81900000002</v>
      </c>
      <c r="F80" s="174">
        <v>5931070.6359999999</v>
      </c>
      <c r="G80" s="91">
        <v>373.61700000000002</v>
      </c>
      <c r="H80" s="90" t="s">
        <v>115</v>
      </c>
    </row>
    <row r="81" spans="1:8" x14ac:dyDescent="0.2">
      <c r="A81" s="163" t="s">
        <v>97</v>
      </c>
      <c r="B81" s="207">
        <v>461.01</v>
      </c>
      <c r="C81" s="163">
        <v>158</v>
      </c>
      <c r="D81" s="163">
        <v>-45</v>
      </c>
      <c r="E81" s="164">
        <v>571192.00100000005</v>
      </c>
      <c r="F81" s="164">
        <v>5931275.1150000002</v>
      </c>
      <c r="G81" s="91">
        <v>380.12700000000001</v>
      </c>
      <c r="H81" s="90" t="s">
        <v>115</v>
      </c>
    </row>
    <row r="82" spans="1:8" x14ac:dyDescent="0.2">
      <c r="A82" s="169" t="s">
        <v>98</v>
      </c>
      <c r="B82" s="208">
        <v>184.98</v>
      </c>
      <c r="C82" s="169">
        <v>140</v>
      </c>
      <c r="D82" s="169">
        <v>-45</v>
      </c>
      <c r="E82" s="170">
        <v>565052.82700000005</v>
      </c>
      <c r="F82" s="170">
        <v>5927858.449</v>
      </c>
      <c r="G82" s="171">
        <v>399.04599999999999</v>
      </c>
      <c r="H82" s="172" t="s">
        <v>117</v>
      </c>
    </row>
    <row r="83" spans="1:8" x14ac:dyDescent="0.2">
      <c r="A83" s="163" t="s">
        <v>99</v>
      </c>
      <c r="B83" s="209">
        <v>251.02</v>
      </c>
      <c r="C83" s="163">
        <v>158</v>
      </c>
      <c r="D83" s="163">
        <v>-45</v>
      </c>
      <c r="E83" s="164">
        <v>571636.06999999995</v>
      </c>
      <c r="F83" s="164">
        <v>5931142.398</v>
      </c>
      <c r="G83" s="91">
        <v>373.09100000000001</v>
      </c>
      <c r="H83" s="90" t="s">
        <v>115</v>
      </c>
    </row>
    <row r="84" spans="1:8" x14ac:dyDescent="0.2">
      <c r="A84" s="163" t="s">
        <v>100</v>
      </c>
      <c r="B84" s="209">
        <v>416.02</v>
      </c>
      <c r="C84" s="163">
        <v>158</v>
      </c>
      <c r="D84" s="163">
        <v>-45</v>
      </c>
      <c r="E84" s="164">
        <v>571743.75300000003</v>
      </c>
      <c r="F84" s="164">
        <v>5931362.057</v>
      </c>
      <c r="G84" s="91">
        <v>378.31099999999998</v>
      </c>
      <c r="H84" s="90" t="s">
        <v>115</v>
      </c>
    </row>
    <row r="85" spans="1:8" x14ac:dyDescent="0.2">
      <c r="A85" s="169" t="s">
        <v>101</v>
      </c>
      <c r="B85" s="208">
        <v>200.02</v>
      </c>
      <c r="C85" s="169">
        <v>135</v>
      </c>
      <c r="D85" s="169">
        <v>-45</v>
      </c>
      <c r="E85" s="170">
        <v>565249.46400000004</v>
      </c>
      <c r="F85" s="170">
        <v>5928035.3210000005</v>
      </c>
      <c r="G85" s="171">
        <v>429.57100000000003</v>
      </c>
      <c r="H85" s="172" t="s">
        <v>117</v>
      </c>
    </row>
    <row r="86" spans="1:8" x14ac:dyDescent="0.2">
      <c r="A86" s="169" t="s">
        <v>102</v>
      </c>
      <c r="B86" s="208">
        <v>259.95999999999998</v>
      </c>
      <c r="C86" s="169">
        <v>145</v>
      </c>
      <c r="D86" s="169">
        <v>-45</v>
      </c>
      <c r="E86" s="170">
        <v>565267.353</v>
      </c>
      <c r="F86" s="170">
        <v>5928079.3810000001</v>
      </c>
      <c r="G86" s="171">
        <v>434.55399999999997</v>
      </c>
      <c r="H86" s="172" t="s">
        <v>117</v>
      </c>
    </row>
    <row r="87" spans="1:8" x14ac:dyDescent="0.2">
      <c r="A87" s="163" t="s">
        <v>103</v>
      </c>
      <c r="B87" s="209">
        <v>408.23</v>
      </c>
      <c r="C87" s="163">
        <v>158</v>
      </c>
      <c r="D87" s="163">
        <v>-65</v>
      </c>
      <c r="E87" s="164">
        <v>571743.54799999995</v>
      </c>
      <c r="F87" s="164">
        <v>5931362.3420000002</v>
      </c>
      <c r="G87" s="91">
        <v>378.27199999999999</v>
      </c>
      <c r="H87" s="90" t="s">
        <v>115</v>
      </c>
    </row>
    <row r="88" spans="1:8" x14ac:dyDescent="0.2">
      <c r="A88" s="163" t="s">
        <v>105</v>
      </c>
      <c r="B88" s="209">
        <v>320</v>
      </c>
      <c r="C88" s="163">
        <v>158</v>
      </c>
      <c r="D88" s="163">
        <v>-45</v>
      </c>
      <c r="E88" s="164">
        <v>571087.06400000001</v>
      </c>
      <c r="F88" s="164">
        <v>5931259.1720000003</v>
      </c>
      <c r="G88" s="91">
        <v>382.858</v>
      </c>
      <c r="H88" s="90" t="s">
        <v>115</v>
      </c>
    </row>
    <row r="89" spans="1:8" x14ac:dyDescent="0.2">
      <c r="A89" s="169" t="s">
        <v>104</v>
      </c>
      <c r="B89" s="208">
        <v>58.94</v>
      </c>
      <c r="C89" s="169">
        <v>145</v>
      </c>
      <c r="D89" s="169">
        <v>-65</v>
      </c>
      <c r="E89" s="170">
        <v>565266.87899999996</v>
      </c>
      <c r="F89" s="170">
        <v>5928079.9510000004</v>
      </c>
      <c r="G89" s="171">
        <v>434.74700000000001</v>
      </c>
      <c r="H89" s="172" t="s">
        <v>117</v>
      </c>
    </row>
    <row r="90" spans="1:8" x14ac:dyDescent="0.2">
      <c r="A90" s="169" t="s">
        <v>106</v>
      </c>
      <c r="B90" s="208">
        <v>218</v>
      </c>
      <c r="C90" s="169">
        <v>140</v>
      </c>
      <c r="D90" s="169">
        <v>-45</v>
      </c>
      <c r="E90" s="170">
        <v>565731.65300000005</v>
      </c>
      <c r="F90" s="170">
        <v>5928451.8990000002</v>
      </c>
      <c r="G90" s="171">
        <v>386.00200000000001</v>
      </c>
      <c r="H90" s="172" t="s">
        <v>117</v>
      </c>
    </row>
    <row r="91" spans="1:8" x14ac:dyDescent="0.2">
      <c r="A91" s="163" t="s">
        <v>118</v>
      </c>
      <c r="B91" s="209">
        <v>506.09</v>
      </c>
      <c r="C91" s="163">
        <v>158</v>
      </c>
      <c r="D91" s="163">
        <v>-72</v>
      </c>
      <c r="E91" s="164">
        <v>571644.74300000002</v>
      </c>
      <c r="F91" s="164">
        <v>5931342.6600000001</v>
      </c>
      <c r="G91" s="91">
        <v>378.50400000000002</v>
      </c>
      <c r="H91" s="90" t="s">
        <v>115</v>
      </c>
    </row>
    <row r="92" spans="1:8" x14ac:dyDescent="0.2">
      <c r="A92" s="163" t="s">
        <v>119</v>
      </c>
      <c r="B92" s="209">
        <v>374</v>
      </c>
      <c r="C92" s="163">
        <v>158</v>
      </c>
      <c r="D92" s="163">
        <v>-45</v>
      </c>
      <c r="E92" s="164">
        <v>570791.48400000005</v>
      </c>
      <c r="F92" s="164">
        <v>5931143.5329999998</v>
      </c>
      <c r="G92" s="91">
        <v>380.70600000000002</v>
      </c>
      <c r="H92" s="90" t="s">
        <v>115</v>
      </c>
    </row>
    <row r="93" spans="1:8" x14ac:dyDescent="0.2">
      <c r="A93" s="169" t="s">
        <v>120</v>
      </c>
      <c r="B93" s="208">
        <v>248.1</v>
      </c>
      <c r="C93" s="169">
        <v>140</v>
      </c>
      <c r="D93" s="169">
        <v>-45</v>
      </c>
      <c r="E93" s="170">
        <v>565795.46</v>
      </c>
      <c r="F93" s="170">
        <v>5928473.0640000002</v>
      </c>
      <c r="G93" s="171">
        <v>382.67</v>
      </c>
      <c r="H93" s="172" t="s">
        <v>117</v>
      </c>
    </row>
    <row r="94" spans="1:8" x14ac:dyDescent="0.2">
      <c r="A94" s="163" t="s">
        <v>121</v>
      </c>
      <c r="B94" s="209">
        <v>458.03</v>
      </c>
      <c r="C94" s="163">
        <v>158</v>
      </c>
      <c r="D94" s="163">
        <v>-45</v>
      </c>
      <c r="E94" s="164">
        <v>571472.58400000003</v>
      </c>
      <c r="F94" s="164">
        <v>5931356.6189999999</v>
      </c>
      <c r="G94" s="91">
        <v>376.64400000000001</v>
      </c>
      <c r="H94" s="90" t="s">
        <v>115</v>
      </c>
    </row>
    <row r="95" spans="1:8" x14ac:dyDescent="0.2">
      <c r="A95" s="169" t="s">
        <v>122</v>
      </c>
      <c r="B95" s="208">
        <v>245.09</v>
      </c>
      <c r="C95" s="169">
        <v>140</v>
      </c>
      <c r="D95" s="169">
        <v>-65</v>
      </c>
      <c r="E95" s="170">
        <v>565795.11499999999</v>
      </c>
      <c r="F95" s="170">
        <v>5928473.4579999996</v>
      </c>
      <c r="G95" s="171">
        <v>382.67899999999997</v>
      </c>
      <c r="H95" s="172" t="s">
        <v>117</v>
      </c>
    </row>
    <row r="96" spans="1:8" x14ac:dyDescent="0.2">
      <c r="A96" s="163" t="s">
        <v>123</v>
      </c>
      <c r="B96" s="209">
        <v>393.24</v>
      </c>
      <c r="C96" s="163">
        <v>158</v>
      </c>
      <c r="D96" s="163">
        <v>-45</v>
      </c>
      <c r="E96" s="164">
        <v>570626.60199999996</v>
      </c>
      <c r="F96" s="164">
        <v>5931060.3499999996</v>
      </c>
      <c r="G96" s="91">
        <v>378.46100000000001</v>
      </c>
      <c r="H96" s="90" t="s">
        <v>115</v>
      </c>
    </row>
    <row r="97" spans="1:8" x14ac:dyDescent="0.2">
      <c r="A97" s="169" t="s">
        <v>124</v>
      </c>
      <c r="B97" s="208">
        <v>269</v>
      </c>
      <c r="C97" s="169">
        <v>200</v>
      </c>
      <c r="D97" s="169">
        <v>-45</v>
      </c>
      <c r="E97" s="170">
        <v>564406.10699999996</v>
      </c>
      <c r="F97" s="170">
        <v>5927962.1359999999</v>
      </c>
      <c r="G97" s="171">
        <v>403.78699999999998</v>
      </c>
      <c r="H97" s="172" t="s">
        <v>117</v>
      </c>
    </row>
    <row r="98" spans="1:8" x14ac:dyDescent="0.2">
      <c r="A98" s="169" t="s">
        <v>125</v>
      </c>
      <c r="B98" s="208">
        <v>67.98</v>
      </c>
      <c r="C98" s="169">
        <v>200</v>
      </c>
      <c r="D98" s="169">
        <v>-65</v>
      </c>
      <c r="E98" s="170">
        <v>564406.13399999996</v>
      </c>
      <c r="F98" s="170">
        <v>5927962.5010000002</v>
      </c>
      <c r="G98" s="171">
        <v>403.666</v>
      </c>
      <c r="H98" s="172" t="s">
        <v>117</v>
      </c>
    </row>
    <row r="99" spans="1:8" ht="28.25" customHeight="1" x14ac:dyDescent="0.2">
      <c r="A99" s="290" t="s">
        <v>137</v>
      </c>
      <c r="B99" s="290"/>
      <c r="C99" s="290"/>
      <c r="D99" s="290"/>
      <c r="E99" s="290"/>
      <c r="F99" s="290"/>
      <c r="G99" s="290"/>
      <c r="H99" s="290"/>
    </row>
    <row r="100" spans="1:8" x14ac:dyDescent="0.2">
      <c r="A100" s="45"/>
      <c r="B100" s="45"/>
      <c r="C100" s="45"/>
      <c r="D100" s="45"/>
      <c r="E100" s="45"/>
      <c r="F100" s="45"/>
      <c r="H100" s="175"/>
    </row>
  </sheetData>
  <mergeCells count="1">
    <mergeCell ref="A99:H99"/>
  </mergeCells>
  <conditionalFormatting sqref="H3:H98 H100:H1048576">
    <cfRule type="containsText" dxfId="3" priority="2" operator="containsText" text="CV12">
      <formula>NOT(ISERROR(SEARCH("CV12",H3)))</formula>
    </cfRule>
    <cfRule type="containsText" dxfId="2" priority="3" operator="containsText" text="CV13">
      <formula>NOT(ISERROR(SEARCH("CV13",H3)))</formula>
    </cfRule>
  </conditionalFormatting>
  <conditionalFormatting sqref="O3:S1048576">
    <cfRule type="containsText" dxfId="1" priority="1" operator="containsText" text="FALSE">
      <formula>NOT(ISERROR(SEARCH("FALSE",O3)))</formula>
    </cfRule>
  </conditionalFormatting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DAE36-B44F-4EDD-BFA1-4A584B2EBC6B}">
  <sheetPr>
    <tabColor theme="5" tint="0.79998168889431442"/>
    <pageSetUpPr fitToPage="1"/>
  </sheetPr>
  <dimension ref="A1:K272"/>
  <sheetViews>
    <sheetView zoomScale="115" zoomScaleNormal="115" workbookViewId="0">
      <selection activeCell="A2" sqref="A1:XFD2"/>
    </sheetView>
  </sheetViews>
  <sheetFormatPr baseColWidth="10" defaultColWidth="8.83203125" defaultRowHeight="15" x14ac:dyDescent="0.2"/>
  <cols>
    <col min="1" max="1" width="10.6640625" customWidth="1"/>
    <col min="2" max="2" width="10.6640625" style="158" customWidth="1"/>
    <col min="3" max="3" width="10.33203125" style="159" customWidth="1"/>
    <col min="4" max="4" width="6.33203125" style="158" customWidth="1"/>
    <col min="5" max="5" width="13.5" customWidth="1"/>
    <col min="6" max="6" width="11.6640625" customWidth="1"/>
    <col min="7" max="7" width="12.33203125" customWidth="1"/>
  </cols>
  <sheetData>
    <row r="1" spans="1:7" s="311" customFormat="1" ht="21" x14ac:dyDescent="0.25">
      <c r="A1" s="311" t="s">
        <v>154</v>
      </c>
    </row>
    <row r="2" spans="1:7" ht="16" thickBot="1" x14ac:dyDescent="0.25">
      <c r="B2"/>
      <c r="C2"/>
      <c r="D2"/>
    </row>
    <row r="3" spans="1:7" ht="16" thickBot="1" x14ac:dyDescent="0.25">
      <c r="A3" s="145" t="s">
        <v>0</v>
      </c>
      <c r="B3" s="146" t="s">
        <v>126</v>
      </c>
      <c r="C3" s="146" t="s">
        <v>40</v>
      </c>
      <c r="D3" s="146" t="s">
        <v>41</v>
      </c>
      <c r="E3" s="147" t="s">
        <v>110</v>
      </c>
      <c r="F3" s="147" t="s">
        <v>111</v>
      </c>
      <c r="G3" s="148" t="s">
        <v>112</v>
      </c>
    </row>
    <row r="4" spans="1:7" x14ac:dyDescent="0.2">
      <c r="A4" s="291" t="s">
        <v>35</v>
      </c>
      <c r="B4" s="293" t="s">
        <v>30</v>
      </c>
      <c r="C4" s="295">
        <v>340</v>
      </c>
      <c r="D4" s="293">
        <v>-45</v>
      </c>
      <c r="E4" s="149">
        <v>22.96</v>
      </c>
      <c r="F4" s="149">
        <v>171.61</v>
      </c>
      <c r="G4" s="176">
        <f t="shared" ref="G4:G44" si="0">F4-E4</f>
        <v>148.65</v>
      </c>
    </row>
    <row r="5" spans="1:7" x14ac:dyDescent="0.2">
      <c r="A5" s="292"/>
      <c r="B5" s="294"/>
      <c r="C5" s="296"/>
      <c r="D5" s="294"/>
      <c r="E5" s="91">
        <v>179.09</v>
      </c>
      <c r="F5" s="91">
        <v>182.84</v>
      </c>
      <c r="G5" s="151">
        <f t="shared" si="0"/>
        <v>3.75</v>
      </c>
    </row>
    <row r="6" spans="1:7" x14ac:dyDescent="0.2">
      <c r="A6" s="292"/>
      <c r="B6" s="294"/>
      <c r="C6" s="296"/>
      <c r="D6" s="294"/>
      <c r="E6" s="91">
        <v>199.72</v>
      </c>
      <c r="F6" s="91">
        <v>213.4</v>
      </c>
      <c r="G6" s="151">
        <f t="shared" si="0"/>
        <v>13.680000000000007</v>
      </c>
    </row>
    <row r="7" spans="1:7" x14ac:dyDescent="0.2">
      <c r="A7" s="292" t="s">
        <v>36</v>
      </c>
      <c r="B7" s="294" t="s">
        <v>30</v>
      </c>
      <c r="C7" s="296">
        <v>340</v>
      </c>
      <c r="D7" s="294">
        <v>-45</v>
      </c>
      <c r="E7" s="91">
        <v>73.63</v>
      </c>
      <c r="F7" s="91">
        <v>76.05</v>
      </c>
      <c r="G7" s="151">
        <f t="shared" si="0"/>
        <v>2.4200000000000017</v>
      </c>
    </row>
    <row r="8" spans="1:7" x14ac:dyDescent="0.2">
      <c r="A8" s="292"/>
      <c r="B8" s="294"/>
      <c r="C8" s="296"/>
      <c r="D8" s="294"/>
      <c r="E8" s="91">
        <v>78.900000000000006</v>
      </c>
      <c r="F8" s="91">
        <v>205.44</v>
      </c>
      <c r="G8" s="151">
        <f t="shared" si="0"/>
        <v>126.53999999999999</v>
      </c>
    </row>
    <row r="9" spans="1:7" x14ac:dyDescent="0.2">
      <c r="A9" s="292"/>
      <c r="B9" s="294"/>
      <c r="C9" s="296"/>
      <c r="D9" s="294"/>
      <c r="E9" s="91">
        <v>206.5</v>
      </c>
      <c r="F9" s="91">
        <v>233</v>
      </c>
      <c r="G9" s="151">
        <f t="shared" si="0"/>
        <v>26.5</v>
      </c>
    </row>
    <row r="10" spans="1:7" x14ac:dyDescent="0.2">
      <c r="A10" s="160" t="s">
        <v>37</v>
      </c>
      <c r="B10" s="152" t="s">
        <v>30</v>
      </c>
      <c r="C10" s="161">
        <v>160</v>
      </c>
      <c r="D10" s="152">
        <v>-45</v>
      </c>
      <c r="E10" s="91">
        <v>22</v>
      </c>
      <c r="F10" s="91">
        <v>81.069999999999993</v>
      </c>
      <c r="G10" s="151">
        <f t="shared" si="0"/>
        <v>59.069999999999993</v>
      </c>
    </row>
    <row r="11" spans="1:7" x14ac:dyDescent="0.2">
      <c r="A11" s="160" t="s">
        <v>38</v>
      </c>
      <c r="B11" s="152" t="s">
        <v>30</v>
      </c>
      <c r="C11" s="161">
        <v>340</v>
      </c>
      <c r="D11" s="152">
        <v>-45</v>
      </c>
      <c r="E11" s="91">
        <v>38</v>
      </c>
      <c r="F11" s="91">
        <v>101.6</v>
      </c>
      <c r="G11" s="151">
        <f t="shared" si="0"/>
        <v>63.599999999999994</v>
      </c>
    </row>
    <row r="12" spans="1:7" x14ac:dyDescent="0.2">
      <c r="A12" s="292" t="s">
        <v>39</v>
      </c>
      <c r="B12" s="294" t="s">
        <v>30</v>
      </c>
      <c r="C12" s="296">
        <v>203</v>
      </c>
      <c r="D12" s="294">
        <v>-45</v>
      </c>
      <c r="E12" s="91">
        <v>26.5</v>
      </c>
      <c r="F12" s="91">
        <v>31.06</v>
      </c>
      <c r="G12" s="151">
        <f t="shared" si="0"/>
        <v>4.5599999999999987</v>
      </c>
    </row>
    <row r="13" spans="1:7" x14ac:dyDescent="0.2">
      <c r="A13" s="292"/>
      <c r="B13" s="294"/>
      <c r="C13" s="296"/>
      <c r="D13" s="294"/>
      <c r="E13" s="91">
        <v>44.72</v>
      </c>
      <c r="F13" s="91">
        <v>47.11</v>
      </c>
      <c r="G13" s="151">
        <f t="shared" si="0"/>
        <v>2.3900000000000006</v>
      </c>
    </row>
    <row r="14" spans="1:7" x14ac:dyDescent="0.2">
      <c r="A14" s="150" t="s">
        <v>10</v>
      </c>
      <c r="B14" s="92" t="s">
        <v>127</v>
      </c>
      <c r="C14" s="92">
        <v>158</v>
      </c>
      <c r="D14" s="92">
        <v>-45</v>
      </c>
      <c r="E14" s="91">
        <v>27.12</v>
      </c>
      <c r="F14" s="91">
        <v>75.08</v>
      </c>
      <c r="G14" s="151">
        <f t="shared" si="0"/>
        <v>47.959999999999994</v>
      </c>
    </row>
    <row r="15" spans="1:7" x14ac:dyDescent="0.2">
      <c r="A15" s="298" t="s">
        <v>12</v>
      </c>
      <c r="B15" s="299" t="s">
        <v>127</v>
      </c>
      <c r="C15" s="299">
        <v>158</v>
      </c>
      <c r="D15" s="299">
        <v>-45</v>
      </c>
      <c r="E15" s="91">
        <v>89.19</v>
      </c>
      <c r="F15" s="91">
        <v>194.02</v>
      </c>
      <c r="G15" s="151">
        <f t="shared" si="0"/>
        <v>104.83000000000001</v>
      </c>
    </row>
    <row r="16" spans="1:7" x14ac:dyDescent="0.2">
      <c r="A16" s="298"/>
      <c r="B16" s="299"/>
      <c r="C16" s="299"/>
      <c r="D16" s="299"/>
      <c r="E16" s="91">
        <v>195.5</v>
      </c>
      <c r="F16" s="91">
        <v>210.02</v>
      </c>
      <c r="G16" s="151">
        <f t="shared" si="0"/>
        <v>14.52000000000001</v>
      </c>
    </row>
    <row r="17" spans="1:7" x14ac:dyDescent="0.2">
      <c r="A17" s="298" t="s">
        <v>13</v>
      </c>
      <c r="B17" s="299" t="s">
        <v>127</v>
      </c>
      <c r="C17" s="299">
        <v>158</v>
      </c>
      <c r="D17" s="299">
        <v>-45</v>
      </c>
      <c r="E17" s="91">
        <v>162.80000000000001</v>
      </c>
      <c r="F17" s="91">
        <v>235.75</v>
      </c>
      <c r="G17" s="151">
        <f>F17-E17</f>
        <v>72.949999999999989</v>
      </c>
    </row>
    <row r="18" spans="1:7" x14ac:dyDescent="0.2">
      <c r="A18" s="298"/>
      <c r="B18" s="299"/>
      <c r="C18" s="299"/>
      <c r="D18" s="299"/>
      <c r="E18" s="91">
        <v>269.86</v>
      </c>
      <c r="F18" s="91">
        <v>272.10000000000002</v>
      </c>
      <c r="G18" s="151">
        <f>F18-E18</f>
        <v>2.2400000000000091</v>
      </c>
    </row>
    <row r="19" spans="1:7" x14ac:dyDescent="0.2">
      <c r="A19" s="298" t="s">
        <v>14</v>
      </c>
      <c r="B19" s="299" t="s">
        <v>127</v>
      </c>
      <c r="C19" s="299">
        <v>158</v>
      </c>
      <c r="D19" s="299">
        <v>-45</v>
      </c>
      <c r="E19" s="91">
        <v>54.24</v>
      </c>
      <c r="F19" s="91">
        <v>68.83</v>
      </c>
      <c r="G19" s="151">
        <f t="shared" si="0"/>
        <v>14.589999999999996</v>
      </c>
    </row>
    <row r="20" spans="1:7" x14ac:dyDescent="0.2">
      <c r="A20" s="298"/>
      <c r="B20" s="299"/>
      <c r="C20" s="299"/>
      <c r="D20" s="299"/>
      <c r="E20" s="91">
        <v>73.27</v>
      </c>
      <c r="F20" s="91">
        <v>82.4</v>
      </c>
      <c r="G20" s="151">
        <f t="shared" si="0"/>
        <v>9.1300000000000097</v>
      </c>
    </row>
    <row r="21" spans="1:7" x14ac:dyDescent="0.2">
      <c r="A21" s="150" t="s">
        <v>15</v>
      </c>
      <c r="B21" s="92" t="s">
        <v>127</v>
      </c>
      <c r="C21" s="92">
        <v>158</v>
      </c>
      <c r="D21" s="92">
        <v>-45</v>
      </c>
      <c r="E21" s="91">
        <v>108.47</v>
      </c>
      <c r="F21" s="91">
        <v>207.32</v>
      </c>
      <c r="G21" s="151">
        <f t="shared" si="0"/>
        <v>98.85</v>
      </c>
    </row>
    <row r="22" spans="1:7" x14ac:dyDescent="0.2">
      <c r="A22" s="150" t="s">
        <v>16</v>
      </c>
      <c r="B22" s="92" t="s">
        <v>127</v>
      </c>
      <c r="C22" s="92">
        <v>338</v>
      </c>
      <c r="D22" s="92">
        <v>-45</v>
      </c>
      <c r="E22" s="91">
        <v>38.75</v>
      </c>
      <c r="F22" s="91">
        <v>50.07</v>
      </c>
      <c r="G22" s="151">
        <f t="shared" si="0"/>
        <v>11.32</v>
      </c>
    </row>
    <row r="23" spans="1:7" x14ac:dyDescent="0.2">
      <c r="A23" s="150" t="s">
        <v>17</v>
      </c>
      <c r="B23" s="92" t="s">
        <v>127</v>
      </c>
      <c r="C23" s="92">
        <v>158</v>
      </c>
      <c r="D23" s="92">
        <v>-45</v>
      </c>
      <c r="E23" s="91">
        <v>68.75</v>
      </c>
      <c r="F23" s="91">
        <v>72</v>
      </c>
      <c r="G23" s="151">
        <f>F23-E23</f>
        <v>3.25</v>
      </c>
    </row>
    <row r="24" spans="1:7" x14ac:dyDescent="0.2">
      <c r="A24" s="298" t="s">
        <v>18</v>
      </c>
      <c r="B24" s="299" t="s">
        <v>127</v>
      </c>
      <c r="C24" s="299">
        <v>158</v>
      </c>
      <c r="D24" s="299">
        <v>-45</v>
      </c>
      <c r="E24" s="91">
        <v>33.11</v>
      </c>
      <c r="F24" s="91">
        <v>53.76</v>
      </c>
      <c r="G24" s="151">
        <f>F24-E24</f>
        <v>20.65</v>
      </c>
    </row>
    <row r="25" spans="1:7" x14ac:dyDescent="0.2">
      <c r="A25" s="298"/>
      <c r="B25" s="299"/>
      <c r="C25" s="299"/>
      <c r="D25" s="299"/>
      <c r="E25" s="91">
        <v>77.27</v>
      </c>
      <c r="F25" s="91">
        <v>80.94</v>
      </c>
      <c r="G25" s="151">
        <f>F25-E25</f>
        <v>3.6700000000000017</v>
      </c>
    </row>
    <row r="26" spans="1:7" x14ac:dyDescent="0.2">
      <c r="A26" s="150" t="s">
        <v>19</v>
      </c>
      <c r="B26" s="92" t="s">
        <v>127</v>
      </c>
      <c r="C26" s="92">
        <v>338</v>
      </c>
      <c r="D26" s="92">
        <v>-45</v>
      </c>
      <c r="E26" s="91">
        <v>117.91</v>
      </c>
      <c r="F26" s="91">
        <v>120.57</v>
      </c>
      <c r="G26" s="151">
        <f t="shared" si="0"/>
        <v>2.6599999999999966</v>
      </c>
    </row>
    <row r="27" spans="1:7" x14ac:dyDescent="0.2">
      <c r="A27" s="150" t="s">
        <v>20</v>
      </c>
      <c r="B27" s="92" t="s">
        <v>127</v>
      </c>
      <c r="C27" s="92">
        <v>158</v>
      </c>
      <c r="D27" s="92">
        <v>-45</v>
      </c>
      <c r="E27" s="91">
        <v>45.54</v>
      </c>
      <c r="F27" s="91">
        <v>66.38</v>
      </c>
      <c r="G27" s="151">
        <f t="shared" si="0"/>
        <v>20.839999999999996</v>
      </c>
    </row>
    <row r="28" spans="1:7" x14ac:dyDescent="0.2">
      <c r="A28" s="298" t="s">
        <v>21</v>
      </c>
      <c r="B28" s="299" t="s">
        <v>127</v>
      </c>
      <c r="C28" s="299">
        <v>158</v>
      </c>
      <c r="D28" s="299">
        <v>-45</v>
      </c>
      <c r="E28" s="91">
        <v>22.72</v>
      </c>
      <c r="F28" s="91">
        <v>85.3</v>
      </c>
      <c r="G28" s="151">
        <f t="shared" si="0"/>
        <v>62.58</v>
      </c>
    </row>
    <row r="29" spans="1:7" x14ac:dyDescent="0.2">
      <c r="A29" s="298"/>
      <c r="B29" s="299"/>
      <c r="C29" s="299"/>
      <c r="D29" s="299"/>
      <c r="E29" s="91">
        <v>90.63</v>
      </c>
      <c r="F29" s="91">
        <v>97.47</v>
      </c>
      <c r="G29" s="151">
        <f t="shared" si="0"/>
        <v>6.8400000000000034</v>
      </c>
    </row>
    <row r="30" spans="1:7" x14ac:dyDescent="0.2">
      <c r="A30" s="298" t="s">
        <v>22</v>
      </c>
      <c r="B30" s="299" t="s">
        <v>127</v>
      </c>
      <c r="C30" s="299" t="s">
        <v>32</v>
      </c>
      <c r="D30" s="299">
        <v>-90</v>
      </c>
      <c r="E30" s="91">
        <v>33.89</v>
      </c>
      <c r="F30" s="91">
        <v>36.590000000000003</v>
      </c>
      <c r="G30" s="151">
        <f t="shared" si="0"/>
        <v>2.7000000000000028</v>
      </c>
    </row>
    <row r="31" spans="1:7" x14ac:dyDescent="0.2">
      <c r="A31" s="298"/>
      <c r="B31" s="299"/>
      <c r="C31" s="299"/>
      <c r="D31" s="299"/>
      <c r="E31" s="91">
        <v>47.14</v>
      </c>
      <c r="F31" s="91">
        <v>54.76</v>
      </c>
      <c r="G31" s="151">
        <f t="shared" si="0"/>
        <v>7.6199999999999974</v>
      </c>
    </row>
    <row r="32" spans="1:7" x14ac:dyDescent="0.2">
      <c r="A32" s="298"/>
      <c r="B32" s="299"/>
      <c r="C32" s="299"/>
      <c r="D32" s="299"/>
      <c r="E32" s="91">
        <v>56.25</v>
      </c>
      <c r="F32" s="91">
        <v>59.35</v>
      </c>
      <c r="G32" s="151">
        <f t="shared" si="0"/>
        <v>3.1000000000000014</v>
      </c>
    </row>
    <row r="33" spans="1:7" x14ac:dyDescent="0.2">
      <c r="A33" s="298"/>
      <c r="B33" s="299"/>
      <c r="C33" s="299"/>
      <c r="D33" s="299"/>
      <c r="E33" s="91">
        <v>71.75</v>
      </c>
      <c r="F33" s="91">
        <v>146.94999999999999</v>
      </c>
      <c r="G33" s="151">
        <f t="shared" si="0"/>
        <v>75.199999999999989</v>
      </c>
    </row>
    <row r="34" spans="1:7" x14ac:dyDescent="0.2">
      <c r="A34" s="298" t="s">
        <v>24</v>
      </c>
      <c r="B34" s="299" t="s">
        <v>127</v>
      </c>
      <c r="C34" s="299">
        <v>158</v>
      </c>
      <c r="D34" s="299">
        <v>-45</v>
      </c>
      <c r="E34" s="91">
        <v>37.369999999999997</v>
      </c>
      <c r="F34" s="91">
        <v>51.67</v>
      </c>
      <c r="G34" s="151">
        <f t="shared" si="0"/>
        <v>14.300000000000004</v>
      </c>
    </row>
    <row r="35" spans="1:7" x14ac:dyDescent="0.2">
      <c r="A35" s="298"/>
      <c r="B35" s="299"/>
      <c r="C35" s="299"/>
      <c r="D35" s="299"/>
      <c r="E35" s="91">
        <v>55.07</v>
      </c>
      <c r="F35" s="91">
        <v>107.5</v>
      </c>
      <c r="G35" s="151">
        <f t="shared" si="0"/>
        <v>52.43</v>
      </c>
    </row>
    <row r="36" spans="1:7" x14ac:dyDescent="0.2">
      <c r="A36" s="150" t="s">
        <v>25</v>
      </c>
      <c r="B36" s="92" t="s">
        <v>127</v>
      </c>
      <c r="C36" s="92">
        <v>158</v>
      </c>
      <c r="D36" s="92">
        <v>-45</v>
      </c>
      <c r="E36" s="91">
        <v>132</v>
      </c>
      <c r="F36" s="91">
        <v>232.93</v>
      </c>
      <c r="G36" s="151">
        <f t="shared" si="0"/>
        <v>100.93</v>
      </c>
    </row>
    <row r="37" spans="1:7" x14ac:dyDescent="0.2">
      <c r="A37" s="150" t="s">
        <v>27</v>
      </c>
      <c r="B37" s="92" t="s">
        <v>127</v>
      </c>
      <c r="C37" s="92">
        <v>158</v>
      </c>
      <c r="D37" s="92">
        <v>-45</v>
      </c>
      <c r="E37" s="91">
        <v>64.349999999999994</v>
      </c>
      <c r="F37" s="91">
        <v>127.1</v>
      </c>
      <c r="G37" s="151">
        <f t="shared" si="0"/>
        <v>62.75</v>
      </c>
    </row>
    <row r="38" spans="1:7" x14ac:dyDescent="0.2">
      <c r="A38" s="298" t="s">
        <v>28</v>
      </c>
      <c r="B38" s="299" t="s">
        <v>127</v>
      </c>
      <c r="C38" s="299">
        <v>158</v>
      </c>
      <c r="D38" s="299">
        <v>-45</v>
      </c>
      <c r="E38" s="91">
        <v>86.38</v>
      </c>
      <c r="F38" s="91">
        <v>222.12</v>
      </c>
      <c r="G38" s="151">
        <f t="shared" si="0"/>
        <v>135.74</v>
      </c>
    </row>
    <row r="39" spans="1:7" x14ac:dyDescent="0.2">
      <c r="A39" s="298"/>
      <c r="B39" s="299"/>
      <c r="C39" s="299"/>
      <c r="D39" s="299"/>
      <c r="E39" s="91">
        <v>226.58</v>
      </c>
      <c r="F39" s="91">
        <v>239.15</v>
      </c>
      <c r="G39" s="151">
        <f t="shared" si="0"/>
        <v>12.569999999999993</v>
      </c>
    </row>
    <row r="40" spans="1:7" x14ac:dyDescent="0.2">
      <c r="A40" s="150" t="s">
        <v>29</v>
      </c>
      <c r="B40" s="92" t="s">
        <v>127</v>
      </c>
      <c r="C40" s="92">
        <v>158</v>
      </c>
      <c r="D40" s="92">
        <v>-45</v>
      </c>
      <c r="E40" s="91">
        <v>107.89</v>
      </c>
      <c r="F40" s="91">
        <v>195.17</v>
      </c>
      <c r="G40" s="151">
        <f t="shared" si="0"/>
        <v>87.279999999999987</v>
      </c>
    </row>
    <row r="41" spans="1:7" x14ac:dyDescent="0.2">
      <c r="A41" s="150" t="s">
        <v>31</v>
      </c>
      <c r="B41" s="92" t="s">
        <v>30</v>
      </c>
      <c r="C41" s="92">
        <v>158</v>
      </c>
      <c r="D41" s="92">
        <v>-45</v>
      </c>
      <c r="E41" s="300" t="s">
        <v>128</v>
      </c>
      <c r="F41" s="301"/>
      <c r="G41" s="302"/>
    </row>
    <row r="42" spans="1:7" x14ac:dyDescent="0.2">
      <c r="A42" s="298" t="s">
        <v>33</v>
      </c>
      <c r="B42" s="299" t="s">
        <v>30</v>
      </c>
      <c r="C42" s="299">
        <v>158</v>
      </c>
      <c r="D42" s="299">
        <v>-45</v>
      </c>
      <c r="E42" s="91">
        <v>19.829999999999998</v>
      </c>
      <c r="F42" s="91">
        <v>24.95</v>
      </c>
      <c r="G42" s="151">
        <f t="shared" si="0"/>
        <v>5.120000000000001</v>
      </c>
    </row>
    <row r="43" spans="1:7" x14ac:dyDescent="0.2">
      <c r="A43" s="298"/>
      <c r="B43" s="299"/>
      <c r="C43" s="299"/>
      <c r="D43" s="299"/>
      <c r="E43" s="91">
        <v>128.69999999999999</v>
      </c>
      <c r="F43" s="91">
        <v>145.5</v>
      </c>
      <c r="G43" s="151">
        <f t="shared" si="0"/>
        <v>16.800000000000011</v>
      </c>
    </row>
    <row r="44" spans="1:7" x14ac:dyDescent="0.2">
      <c r="A44" s="298"/>
      <c r="B44" s="299"/>
      <c r="C44" s="299"/>
      <c r="D44" s="299"/>
      <c r="E44" s="91">
        <v>149.33000000000001</v>
      </c>
      <c r="F44" s="91">
        <v>194.72</v>
      </c>
      <c r="G44" s="151">
        <f t="shared" si="0"/>
        <v>45.389999999999986</v>
      </c>
    </row>
    <row r="45" spans="1:7" x14ac:dyDescent="0.2">
      <c r="A45" s="298" t="s">
        <v>34</v>
      </c>
      <c r="B45" s="299" t="s">
        <v>30</v>
      </c>
      <c r="C45" s="299">
        <v>158</v>
      </c>
      <c r="D45" s="299">
        <v>-55</v>
      </c>
      <c r="E45" s="91">
        <v>173.46</v>
      </c>
      <c r="F45" s="91">
        <v>178.9</v>
      </c>
      <c r="G45" s="151">
        <f>F45-E45</f>
        <v>5.4399999999999977</v>
      </c>
    </row>
    <row r="46" spans="1:7" x14ac:dyDescent="0.2">
      <c r="A46" s="298"/>
      <c r="B46" s="299"/>
      <c r="C46" s="299"/>
      <c r="D46" s="299"/>
      <c r="E46" s="91">
        <v>183.37</v>
      </c>
      <c r="F46" s="91">
        <v>187.3</v>
      </c>
      <c r="G46" s="151">
        <f>F46-E46</f>
        <v>3.9300000000000068</v>
      </c>
    </row>
    <row r="47" spans="1:7" x14ac:dyDescent="0.2">
      <c r="A47" s="298"/>
      <c r="B47" s="299"/>
      <c r="C47" s="299"/>
      <c r="D47" s="299"/>
      <c r="E47" s="91">
        <v>237.28</v>
      </c>
      <c r="F47" s="91">
        <v>255.02</v>
      </c>
      <c r="G47" s="151">
        <f>F47-E47</f>
        <v>17.740000000000009</v>
      </c>
    </row>
    <row r="48" spans="1:7" x14ac:dyDescent="0.2">
      <c r="A48" s="298"/>
      <c r="B48" s="299"/>
      <c r="C48" s="299"/>
      <c r="D48" s="299"/>
      <c r="E48" s="91">
        <v>273.23</v>
      </c>
      <c r="F48" s="91">
        <v>277.27</v>
      </c>
      <c r="G48" s="151">
        <f>F48-E48</f>
        <v>4.0399999999999636</v>
      </c>
    </row>
    <row r="49" spans="1:11" x14ac:dyDescent="0.2">
      <c r="A49" s="298"/>
      <c r="B49" s="299"/>
      <c r="C49" s="299"/>
      <c r="D49" s="299"/>
      <c r="E49" s="91">
        <v>323.08999999999997</v>
      </c>
      <c r="F49" s="91">
        <v>326.73</v>
      </c>
      <c r="G49" s="151">
        <f>F49-E49</f>
        <v>3.6400000000000432</v>
      </c>
    </row>
    <row r="50" spans="1:11" ht="17" x14ac:dyDescent="0.2">
      <c r="A50" s="298" t="s">
        <v>45</v>
      </c>
      <c r="B50" s="299" t="s">
        <v>30</v>
      </c>
      <c r="C50" s="303">
        <v>158</v>
      </c>
      <c r="D50" s="303">
        <v>-45</v>
      </c>
      <c r="E50" s="162">
        <v>0.78</v>
      </c>
      <c r="F50" s="153">
        <v>3.28</v>
      </c>
      <c r="G50" s="154" t="s">
        <v>131</v>
      </c>
    </row>
    <row r="51" spans="1:11" x14ac:dyDescent="0.2">
      <c r="A51" s="298"/>
      <c r="B51" s="299"/>
      <c r="C51" s="303"/>
      <c r="D51" s="303"/>
      <c r="E51" s="152">
        <v>123.86</v>
      </c>
      <c r="F51" s="153">
        <v>223.82</v>
      </c>
      <c r="G51" s="154">
        <v>99.96</v>
      </c>
      <c r="K51" s="159"/>
    </row>
    <row r="52" spans="1:11" x14ac:dyDescent="0.2">
      <c r="A52" s="298" t="s">
        <v>46</v>
      </c>
      <c r="B52" s="299" t="s">
        <v>30</v>
      </c>
      <c r="C52" s="299">
        <v>158</v>
      </c>
      <c r="D52" s="299">
        <v>-45</v>
      </c>
      <c r="E52" s="152">
        <v>176.45</v>
      </c>
      <c r="F52" s="153">
        <v>183.76</v>
      </c>
      <c r="G52" s="154">
        <v>7.3100000000000023</v>
      </c>
    </row>
    <row r="53" spans="1:11" x14ac:dyDescent="0.2">
      <c r="A53" s="298"/>
      <c r="B53" s="299"/>
      <c r="C53" s="299"/>
      <c r="D53" s="299"/>
      <c r="E53" s="152">
        <v>193.1</v>
      </c>
      <c r="F53" s="153">
        <v>211.32</v>
      </c>
      <c r="G53" s="154">
        <v>18.22</v>
      </c>
    </row>
    <row r="54" spans="1:11" x14ac:dyDescent="0.2">
      <c r="A54" s="298"/>
      <c r="B54" s="299"/>
      <c r="C54" s="299"/>
      <c r="D54" s="299"/>
      <c r="E54" s="152">
        <v>232.7</v>
      </c>
      <c r="F54" s="153">
        <v>238.1</v>
      </c>
      <c r="G54" s="154">
        <v>5.4000000000000057</v>
      </c>
    </row>
    <row r="55" spans="1:11" x14ac:dyDescent="0.2">
      <c r="A55" s="298"/>
      <c r="B55" s="299"/>
      <c r="C55" s="299"/>
      <c r="D55" s="299"/>
      <c r="E55" s="152">
        <v>249.25</v>
      </c>
      <c r="F55" s="153">
        <v>252.29</v>
      </c>
      <c r="G55" s="154">
        <v>3.039999999999992</v>
      </c>
    </row>
    <row r="56" spans="1:11" x14ac:dyDescent="0.2">
      <c r="A56" s="298"/>
      <c r="B56" s="299"/>
      <c r="C56" s="299"/>
      <c r="D56" s="299"/>
      <c r="E56" s="152">
        <v>260.58</v>
      </c>
      <c r="F56" s="153">
        <v>287.62</v>
      </c>
      <c r="G56" s="154">
        <v>27.04000000000002</v>
      </c>
    </row>
    <row r="57" spans="1:11" x14ac:dyDescent="0.2">
      <c r="A57" s="298"/>
      <c r="B57" s="299"/>
      <c r="C57" s="299"/>
      <c r="D57" s="299"/>
      <c r="E57" s="152">
        <v>320.83999999999997</v>
      </c>
      <c r="F57" s="153">
        <v>323.97000000000003</v>
      </c>
      <c r="G57" s="154">
        <v>3.1300000000000523</v>
      </c>
    </row>
    <row r="58" spans="1:11" x14ac:dyDescent="0.2">
      <c r="A58" s="298" t="s">
        <v>47</v>
      </c>
      <c r="B58" s="299" t="s">
        <v>30</v>
      </c>
      <c r="C58" s="299">
        <v>158</v>
      </c>
      <c r="D58" s="299">
        <v>-45</v>
      </c>
      <c r="E58" s="152">
        <v>35.56</v>
      </c>
      <c r="F58" s="153">
        <v>46.13</v>
      </c>
      <c r="G58" s="154">
        <v>10.57</v>
      </c>
    </row>
    <row r="59" spans="1:11" x14ac:dyDescent="0.2">
      <c r="A59" s="298"/>
      <c r="B59" s="299"/>
      <c r="C59" s="299"/>
      <c r="D59" s="299"/>
      <c r="E59" s="152">
        <v>145.22999999999999</v>
      </c>
      <c r="F59" s="153">
        <v>157.19999999999999</v>
      </c>
      <c r="G59" s="154">
        <v>11.969999999999999</v>
      </c>
    </row>
    <row r="60" spans="1:11" x14ac:dyDescent="0.2">
      <c r="A60" s="298"/>
      <c r="B60" s="299"/>
      <c r="C60" s="299"/>
      <c r="D60" s="299"/>
      <c r="E60" s="152">
        <v>158.85</v>
      </c>
      <c r="F60" s="153">
        <v>181.52</v>
      </c>
      <c r="G60" s="154">
        <v>22.670000000000016</v>
      </c>
    </row>
    <row r="61" spans="1:11" x14ac:dyDescent="0.2">
      <c r="A61" s="298"/>
      <c r="B61" s="299"/>
      <c r="C61" s="299"/>
      <c r="D61" s="299"/>
      <c r="E61" s="152">
        <v>184.83</v>
      </c>
      <c r="F61" s="153">
        <v>197.21</v>
      </c>
      <c r="G61" s="154">
        <v>12.379999999999995</v>
      </c>
    </row>
    <row r="62" spans="1:11" x14ac:dyDescent="0.2">
      <c r="A62" s="150" t="s">
        <v>48</v>
      </c>
      <c r="B62" s="92" t="s">
        <v>30</v>
      </c>
      <c r="C62" s="92">
        <v>158</v>
      </c>
      <c r="D62" s="92">
        <v>-45</v>
      </c>
      <c r="E62" s="152">
        <v>213.98</v>
      </c>
      <c r="F62" s="153">
        <v>273.26</v>
      </c>
      <c r="G62" s="154">
        <v>59.28</v>
      </c>
    </row>
    <row r="63" spans="1:11" x14ac:dyDescent="0.2">
      <c r="A63" s="298" t="s">
        <v>49</v>
      </c>
      <c r="B63" s="299" t="s">
        <v>30</v>
      </c>
      <c r="C63" s="299">
        <v>158</v>
      </c>
      <c r="D63" s="299">
        <v>-45</v>
      </c>
      <c r="E63" s="152">
        <v>30.35</v>
      </c>
      <c r="F63" s="153">
        <v>39.159999999999997</v>
      </c>
      <c r="G63" s="154">
        <v>8.8099999999999952</v>
      </c>
    </row>
    <row r="64" spans="1:11" x14ac:dyDescent="0.2">
      <c r="A64" s="298"/>
      <c r="B64" s="299"/>
      <c r="C64" s="299"/>
      <c r="D64" s="299"/>
      <c r="E64" s="152">
        <v>138.03</v>
      </c>
      <c r="F64" s="153">
        <v>178.5</v>
      </c>
      <c r="G64" s="154">
        <v>40.47</v>
      </c>
    </row>
    <row r="65" spans="1:7" x14ac:dyDescent="0.2">
      <c r="A65" s="298"/>
      <c r="B65" s="299"/>
      <c r="C65" s="299"/>
      <c r="D65" s="299"/>
      <c r="E65" s="152">
        <v>186.82</v>
      </c>
      <c r="F65" s="153">
        <v>191.25</v>
      </c>
      <c r="G65" s="154">
        <v>4.4300000000000068</v>
      </c>
    </row>
    <row r="66" spans="1:7" x14ac:dyDescent="0.2">
      <c r="A66" s="298" t="s">
        <v>50</v>
      </c>
      <c r="B66" s="299" t="s">
        <v>30</v>
      </c>
      <c r="C66" s="299">
        <v>158</v>
      </c>
      <c r="D66" s="299">
        <v>-45</v>
      </c>
      <c r="E66" s="152">
        <v>214.02</v>
      </c>
      <c r="F66" s="153">
        <v>275.89</v>
      </c>
      <c r="G66" s="154">
        <v>61.869999999999976</v>
      </c>
    </row>
    <row r="67" spans="1:7" x14ac:dyDescent="0.2">
      <c r="A67" s="298"/>
      <c r="B67" s="299"/>
      <c r="C67" s="299"/>
      <c r="D67" s="299"/>
      <c r="E67" s="152">
        <v>303.58</v>
      </c>
      <c r="F67" s="153">
        <v>371.61</v>
      </c>
      <c r="G67" s="154">
        <v>68.03000000000003</v>
      </c>
    </row>
    <row r="68" spans="1:7" x14ac:dyDescent="0.2">
      <c r="A68" s="298"/>
      <c r="B68" s="299"/>
      <c r="C68" s="299"/>
      <c r="D68" s="299"/>
      <c r="E68" s="152">
        <v>377.29</v>
      </c>
      <c r="F68" s="153">
        <v>383.93</v>
      </c>
      <c r="G68" s="154">
        <v>6.6399999999999864</v>
      </c>
    </row>
    <row r="69" spans="1:7" x14ac:dyDescent="0.2">
      <c r="A69" s="298" t="s">
        <v>51</v>
      </c>
      <c r="B69" s="299" t="s">
        <v>30</v>
      </c>
      <c r="C69" s="299">
        <v>158</v>
      </c>
      <c r="D69" s="299">
        <v>-45</v>
      </c>
      <c r="E69" s="152">
        <v>52.9</v>
      </c>
      <c r="F69" s="153">
        <v>63.16</v>
      </c>
      <c r="G69" s="154">
        <v>10.259999999999998</v>
      </c>
    </row>
    <row r="70" spans="1:7" x14ac:dyDescent="0.2">
      <c r="A70" s="298"/>
      <c r="B70" s="299"/>
      <c r="C70" s="299"/>
      <c r="D70" s="299"/>
      <c r="E70" s="152">
        <v>163.9</v>
      </c>
      <c r="F70" s="153">
        <v>201.6</v>
      </c>
      <c r="G70" s="154">
        <v>37.699999999999989</v>
      </c>
    </row>
    <row r="71" spans="1:7" x14ac:dyDescent="0.2">
      <c r="A71" s="298" t="s">
        <v>52</v>
      </c>
      <c r="B71" s="299" t="s">
        <v>30</v>
      </c>
      <c r="C71" s="299">
        <v>158</v>
      </c>
      <c r="D71" s="299">
        <v>-65</v>
      </c>
      <c r="E71" s="152">
        <v>54.75</v>
      </c>
      <c r="F71" s="152">
        <v>59.82</v>
      </c>
      <c r="G71" s="155">
        <v>5.07</v>
      </c>
    </row>
    <row r="72" spans="1:7" x14ac:dyDescent="0.2">
      <c r="A72" s="298"/>
      <c r="B72" s="299"/>
      <c r="C72" s="299"/>
      <c r="D72" s="299"/>
      <c r="E72" s="152">
        <v>131.79</v>
      </c>
      <c r="F72" s="152">
        <v>291.48</v>
      </c>
      <c r="G72" s="177">
        <v>159.69000000000003</v>
      </c>
    </row>
    <row r="73" spans="1:7" x14ac:dyDescent="0.2">
      <c r="A73" s="298" t="s">
        <v>53</v>
      </c>
      <c r="B73" s="299" t="s">
        <v>30</v>
      </c>
      <c r="C73" s="299">
        <v>158</v>
      </c>
      <c r="D73" s="299">
        <v>-59</v>
      </c>
      <c r="E73" s="152">
        <v>201.48</v>
      </c>
      <c r="F73" s="152">
        <v>206.3</v>
      </c>
      <c r="G73" s="155">
        <v>4.8200000000000216</v>
      </c>
    </row>
    <row r="74" spans="1:7" x14ac:dyDescent="0.2">
      <c r="A74" s="298"/>
      <c r="B74" s="299"/>
      <c r="C74" s="299"/>
      <c r="D74" s="299"/>
      <c r="E74" s="152">
        <v>258.55</v>
      </c>
      <c r="F74" s="152">
        <v>262.24</v>
      </c>
      <c r="G74" s="155">
        <v>3.6899999999999977</v>
      </c>
    </row>
    <row r="75" spans="1:7" x14ac:dyDescent="0.2">
      <c r="A75" s="298"/>
      <c r="B75" s="299"/>
      <c r="C75" s="299"/>
      <c r="D75" s="299"/>
      <c r="E75" s="152">
        <v>319.43</v>
      </c>
      <c r="F75" s="152">
        <v>342.17</v>
      </c>
      <c r="G75" s="155">
        <v>22.740000000000009</v>
      </c>
    </row>
    <row r="76" spans="1:7" x14ac:dyDescent="0.2">
      <c r="A76" s="298"/>
      <c r="B76" s="299"/>
      <c r="C76" s="299"/>
      <c r="D76" s="299"/>
      <c r="E76" s="152">
        <v>422.89</v>
      </c>
      <c r="F76" s="152">
        <v>425.1</v>
      </c>
      <c r="G76" s="155">
        <v>2.2100000000000364</v>
      </c>
    </row>
    <row r="77" spans="1:7" x14ac:dyDescent="0.2">
      <c r="A77" s="298" t="s">
        <v>54</v>
      </c>
      <c r="B77" s="299" t="s">
        <v>30</v>
      </c>
      <c r="C77" s="299">
        <v>158</v>
      </c>
      <c r="D77" s="299">
        <v>-45</v>
      </c>
      <c r="E77" s="152">
        <v>135.96</v>
      </c>
      <c r="F77" s="152">
        <v>142.66</v>
      </c>
      <c r="G77" s="155">
        <v>6.6999999999999886</v>
      </c>
    </row>
    <row r="78" spans="1:7" x14ac:dyDescent="0.2">
      <c r="A78" s="298"/>
      <c r="B78" s="299"/>
      <c r="C78" s="299"/>
      <c r="D78" s="299"/>
      <c r="E78" s="152">
        <v>244.44</v>
      </c>
      <c r="F78" s="152">
        <v>330.68</v>
      </c>
      <c r="G78" s="155">
        <v>86.240000000000009</v>
      </c>
    </row>
    <row r="79" spans="1:7" x14ac:dyDescent="0.2">
      <c r="A79" s="298" t="s">
        <v>55</v>
      </c>
      <c r="B79" s="299" t="s">
        <v>30</v>
      </c>
      <c r="C79" s="299">
        <v>158</v>
      </c>
      <c r="D79" s="299">
        <v>-45</v>
      </c>
      <c r="E79" s="156">
        <v>215.58</v>
      </c>
      <c r="F79" s="156">
        <v>242.2</v>
      </c>
      <c r="G79" s="157">
        <v>26.619999999999976</v>
      </c>
    </row>
    <row r="80" spans="1:7" x14ac:dyDescent="0.2">
      <c r="A80" s="298"/>
      <c r="B80" s="299"/>
      <c r="C80" s="299"/>
      <c r="D80" s="299"/>
      <c r="E80" s="156">
        <v>266.72000000000003</v>
      </c>
      <c r="F80" s="156">
        <v>268.8</v>
      </c>
      <c r="G80" s="157">
        <v>2.0799999999999841</v>
      </c>
    </row>
    <row r="81" spans="1:7" x14ac:dyDescent="0.2">
      <c r="A81" s="298"/>
      <c r="B81" s="299"/>
      <c r="C81" s="299"/>
      <c r="D81" s="299"/>
      <c r="E81" s="156">
        <v>311.94</v>
      </c>
      <c r="F81" s="156">
        <v>336.32</v>
      </c>
      <c r="G81" s="157">
        <v>24.379999999999995</v>
      </c>
    </row>
    <row r="82" spans="1:7" x14ac:dyDescent="0.2">
      <c r="A82" s="299" t="s">
        <v>56</v>
      </c>
      <c r="B82" s="299" t="s">
        <v>30</v>
      </c>
      <c r="C82" s="299">
        <v>158</v>
      </c>
      <c r="D82" s="299">
        <v>-50</v>
      </c>
      <c r="E82" s="156">
        <v>207.72</v>
      </c>
      <c r="F82" s="156">
        <v>209.73</v>
      </c>
      <c r="G82" s="156">
        <v>2.0099999999999909</v>
      </c>
    </row>
    <row r="83" spans="1:7" x14ac:dyDescent="0.2">
      <c r="A83" s="299"/>
      <c r="B83" s="299"/>
      <c r="C83" s="299"/>
      <c r="D83" s="299"/>
      <c r="E83" s="156">
        <v>213.91</v>
      </c>
      <c r="F83" s="156">
        <v>218.7</v>
      </c>
      <c r="G83" s="156">
        <v>4.789999999999992</v>
      </c>
    </row>
    <row r="84" spans="1:7" x14ac:dyDescent="0.2">
      <c r="A84" s="299"/>
      <c r="B84" s="299"/>
      <c r="C84" s="299"/>
      <c r="D84" s="299"/>
      <c r="E84" s="156">
        <v>222.92</v>
      </c>
      <c r="F84" s="156">
        <v>224.9</v>
      </c>
      <c r="G84" s="156">
        <v>1.9800000000000182</v>
      </c>
    </row>
    <row r="85" spans="1:7" x14ac:dyDescent="0.2">
      <c r="A85" s="299"/>
      <c r="B85" s="299"/>
      <c r="C85" s="299"/>
      <c r="D85" s="299"/>
      <c r="E85" s="156">
        <v>408.7</v>
      </c>
      <c r="F85" s="156">
        <v>415.06</v>
      </c>
      <c r="G85" s="156">
        <v>6.3600000000000136</v>
      </c>
    </row>
    <row r="86" spans="1:7" x14ac:dyDescent="0.2">
      <c r="A86" s="299"/>
      <c r="B86" s="299"/>
      <c r="C86" s="299"/>
      <c r="D86" s="299"/>
      <c r="E86" s="156">
        <v>439.81</v>
      </c>
      <c r="F86" s="156">
        <v>449.36</v>
      </c>
      <c r="G86" s="156">
        <v>9.5500000000000114</v>
      </c>
    </row>
    <row r="87" spans="1:7" x14ac:dyDescent="0.2">
      <c r="A87" s="92" t="s">
        <v>57</v>
      </c>
      <c r="B87" s="92" t="s">
        <v>30</v>
      </c>
      <c r="C87" s="92">
        <v>158</v>
      </c>
      <c r="D87" s="92">
        <v>-59</v>
      </c>
      <c r="E87" s="300" t="s">
        <v>128</v>
      </c>
      <c r="F87" s="301"/>
      <c r="G87" s="302"/>
    </row>
    <row r="88" spans="1:7" x14ac:dyDescent="0.2">
      <c r="A88" s="299" t="s">
        <v>58</v>
      </c>
      <c r="B88" s="299" t="s">
        <v>30</v>
      </c>
      <c r="C88" s="299">
        <v>158</v>
      </c>
      <c r="D88" s="299">
        <v>-45</v>
      </c>
      <c r="E88" s="156">
        <v>181.32</v>
      </c>
      <c r="F88" s="156">
        <v>228.74</v>
      </c>
      <c r="G88" s="156">
        <v>47.420000000000016</v>
      </c>
    </row>
    <row r="89" spans="1:7" x14ac:dyDescent="0.2">
      <c r="A89" s="299"/>
      <c r="B89" s="299"/>
      <c r="C89" s="299"/>
      <c r="D89" s="299"/>
      <c r="E89" s="156">
        <v>312.85000000000002</v>
      </c>
      <c r="F89" s="156">
        <v>320.45</v>
      </c>
      <c r="G89" s="156">
        <v>7.5999999999999659</v>
      </c>
    </row>
    <row r="90" spans="1:7" x14ac:dyDescent="0.2">
      <c r="A90" s="299"/>
      <c r="B90" s="299"/>
      <c r="C90" s="299"/>
      <c r="D90" s="299"/>
      <c r="E90" s="156">
        <v>390.06</v>
      </c>
      <c r="F90" s="156">
        <v>425.79</v>
      </c>
      <c r="G90" s="156">
        <v>35.730000000000018</v>
      </c>
    </row>
    <row r="91" spans="1:7" x14ac:dyDescent="0.2">
      <c r="A91" s="299"/>
      <c r="B91" s="299"/>
      <c r="C91" s="299"/>
      <c r="D91" s="299"/>
      <c r="E91" s="156">
        <v>428.76</v>
      </c>
      <c r="F91" s="156">
        <v>434.39</v>
      </c>
      <c r="G91" s="156">
        <v>5.6299999999999955</v>
      </c>
    </row>
    <row r="92" spans="1:7" x14ac:dyDescent="0.2">
      <c r="A92" s="92" t="s">
        <v>59</v>
      </c>
      <c r="B92" s="92" t="s">
        <v>30</v>
      </c>
      <c r="C92" s="92">
        <v>158</v>
      </c>
      <c r="D92" s="92">
        <v>-45</v>
      </c>
      <c r="E92" s="156">
        <v>141.30000000000001</v>
      </c>
      <c r="F92" s="156">
        <v>237.32</v>
      </c>
      <c r="G92" s="156">
        <v>96.019999999999982</v>
      </c>
    </row>
    <row r="93" spans="1:7" x14ac:dyDescent="0.2">
      <c r="A93" s="92" t="s">
        <v>60</v>
      </c>
      <c r="B93" s="92" t="s">
        <v>30</v>
      </c>
      <c r="C93" s="92">
        <v>158</v>
      </c>
      <c r="D93" s="92">
        <v>-60</v>
      </c>
      <c r="E93" s="156">
        <v>178.22</v>
      </c>
      <c r="F93" s="156">
        <v>207.55</v>
      </c>
      <c r="G93" s="156">
        <v>29.330000000000013</v>
      </c>
    </row>
    <row r="94" spans="1:7" x14ac:dyDescent="0.2">
      <c r="A94" s="92" t="s">
        <v>61</v>
      </c>
      <c r="B94" s="92" t="s">
        <v>30</v>
      </c>
      <c r="C94" s="92">
        <v>158</v>
      </c>
      <c r="D94" s="92">
        <v>-58</v>
      </c>
      <c r="E94" s="300" t="s">
        <v>129</v>
      </c>
      <c r="F94" s="301"/>
      <c r="G94" s="302"/>
    </row>
    <row r="95" spans="1:7" x14ac:dyDescent="0.2">
      <c r="A95" s="92" t="s">
        <v>62</v>
      </c>
      <c r="B95" s="92" t="s">
        <v>30</v>
      </c>
      <c r="C95" s="92">
        <v>158</v>
      </c>
      <c r="D95" s="92">
        <v>-45</v>
      </c>
      <c r="E95" s="156">
        <v>124.73</v>
      </c>
      <c r="F95" s="156">
        <v>229.25</v>
      </c>
      <c r="G95" s="156">
        <v>104.52</v>
      </c>
    </row>
    <row r="96" spans="1:7" x14ac:dyDescent="0.2">
      <c r="A96" s="92" t="s">
        <v>63</v>
      </c>
      <c r="B96" s="92" t="s">
        <v>107</v>
      </c>
      <c r="C96" s="92">
        <v>158</v>
      </c>
      <c r="D96" s="92">
        <v>-45</v>
      </c>
      <c r="E96" s="156">
        <v>88.43</v>
      </c>
      <c r="F96" s="156">
        <v>189.79</v>
      </c>
      <c r="G96" s="156">
        <v>101.35999999999999</v>
      </c>
    </row>
    <row r="97" spans="1:7" x14ac:dyDescent="0.2">
      <c r="A97" s="299" t="s">
        <v>64</v>
      </c>
      <c r="B97" s="299" t="s">
        <v>30</v>
      </c>
      <c r="C97" s="299">
        <v>158</v>
      </c>
      <c r="D97" s="299">
        <v>-58</v>
      </c>
      <c r="E97" s="156">
        <v>32.03</v>
      </c>
      <c r="F97" s="156">
        <v>35.81</v>
      </c>
      <c r="G97" s="156">
        <v>3.7800000000000011</v>
      </c>
    </row>
    <row r="98" spans="1:7" x14ac:dyDescent="0.2">
      <c r="A98" s="299"/>
      <c r="B98" s="299"/>
      <c r="C98" s="299"/>
      <c r="D98" s="299"/>
      <c r="E98" s="156">
        <v>40.58</v>
      </c>
      <c r="F98" s="156">
        <v>65.989999999999995</v>
      </c>
      <c r="G98" s="156">
        <v>25.409999999999997</v>
      </c>
    </row>
    <row r="99" spans="1:7" x14ac:dyDescent="0.2">
      <c r="A99" s="299"/>
      <c r="B99" s="299"/>
      <c r="C99" s="299"/>
      <c r="D99" s="299"/>
      <c r="E99" s="156">
        <v>73.81</v>
      </c>
      <c r="F99" s="156">
        <v>81.02</v>
      </c>
      <c r="G99" s="156">
        <v>7.2099999999999937</v>
      </c>
    </row>
    <row r="100" spans="1:7" x14ac:dyDescent="0.2">
      <c r="A100" s="92" t="s">
        <v>65</v>
      </c>
      <c r="B100" s="92" t="s">
        <v>30</v>
      </c>
      <c r="C100" s="92">
        <v>158</v>
      </c>
      <c r="D100" s="92">
        <v>-60</v>
      </c>
      <c r="E100" s="156">
        <v>167.4</v>
      </c>
      <c r="F100" s="156">
        <v>202.93</v>
      </c>
      <c r="G100" s="156">
        <v>35.53</v>
      </c>
    </row>
    <row r="101" spans="1:7" x14ac:dyDescent="0.2">
      <c r="A101" s="92" t="s">
        <v>66</v>
      </c>
      <c r="B101" s="92" t="s">
        <v>107</v>
      </c>
      <c r="C101" s="92">
        <v>158</v>
      </c>
      <c r="D101" s="92">
        <v>-45</v>
      </c>
      <c r="E101" s="156">
        <v>96.77</v>
      </c>
      <c r="F101" s="156">
        <v>186.26</v>
      </c>
      <c r="G101" s="156">
        <v>89.49</v>
      </c>
    </row>
    <row r="102" spans="1:7" x14ac:dyDescent="0.2">
      <c r="A102" s="299" t="s">
        <v>67</v>
      </c>
      <c r="B102" s="299" t="s">
        <v>30</v>
      </c>
      <c r="C102" s="299">
        <v>158</v>
      </c>
      <c r="D102" s="299">
        <v>-45</v>
      </c>
      <c r="E102" s="156">
        <v>23.04</v>
      </c>
      <c r="F102" s="156">
        <v>30.56</v>
      </c>
      <c r="G102" s="156">
        <v>7.52</v>
      </c>
    </row>
    <row r="103" spans="1:7" x14ac:dyDescent="0.2">
      <c r="A103" s="299"/>
      <c r="B103" s="299"/>
      <c r="C103" s="299"/>
      <c r="D103" s="299"/>
      <c r="E103" s="156">
        <v>41.14</v>
      </c>
      <c r="F103" s="156">
        <v>56.44</v>
      </c>
      <c r="G103" s="156">
        <v>15.299999999999997</v>
      </c>
    </row>
    <row r="104" spans="1:7" x14ac:dyDescent="0.2">
      <c r="A104" s="299"/>
      <c r="B104" s="299"/>
      <c r="C104" s="299"/>
      <c r="D104" s="299"/>
      <c r="E104" s="156">
        <v>67.88</v>
      </c>
      <c r="F104" s="156">
        <v>70.55</v>
      </c>
      <c r="G104" s="156">
        <v>2.6700000000000017</v>
      </c>
    </row>
    <row r="105" spans="1:7" x14ac:dyDescent="0.2">
      <c r="A105" s="299"/>
      <c r="B105" s="299"/>
      <c r="C105" s="299"/>
      <c r="D105" s="299"/>
      <c r="E105" s="156">
        <v>225.96</v>
      </c>
      <c r="F105" s="156">
        <v>232.12</v>
      </c>
      <c r="G105" s="156">
        <v>6.1599999999999966</v>
      </c>
    </row>
    <row r="106" spans="1:7" x14ac:dyDescent="0.2">
      <c r="A106" s="299" t="s">
        <v>68</v>
      </c>
      <c r="B106" s="299" t="s">
        <v>30</v>
      </c>
      <c r="C106" s="299">
        <v>158</v>
      </c>
      <c r="D106" s="299">
        <v>-45</v>
      </c>
      <c r="E106" s="156">
        <v>104.89</v>
      </c>
      <c r="F106" s="156">
        <v>119.89</v>
      </c>
      <c r="G106" s="156">
        <v>15</v>
      </c>
    </row>
    <row r="107" spans="1:7" x14ac:dyDescent="0.2">
      <c r="A107" s="299"/>
      <c r="B107" s="299"/>
      <c r="C107" s="299"/>
      <c r="D107" s="299"/>
      <c r="E107" s="156">
        <v>124.39</v>
      </c>
      <c r="F107" s="156">
        <v>130.18</v>
      </c>
      <c r="G107" s="156">
        <v>5.7900000000000063</v>
      </c>
    </row>
    <row r="108" spans="1:7" x14ac:dyDescent="0.2">
      <c r="A108" s="299" t="s">
        <v>69</v>
      </c>
      <c r="B108" s="299" t="s">
        <v>107</v>
      </c>
      <c r="C108" s="299">
        <v>158</v>
      </c>
      <c r="D108" s="299">
        <v>-45</v>
      </c>
      <c r="E108" s="156">
        <v>57.3</v>
      </c>
      <c r="F108" s="156">
        <v>176.43</v>
      </c>
      <c r="G108" s="156">
        <v>119.13000000000001</v>
      </c>
    </row>
    <row r="109" spans="1:7" x14ac:dyDescent="0.2">
      <c r="A109" s="299"/>
      <c r="B109" s="299"/>
      <c r="C109" s="299"/>
      <c r="D109" s="299"/>
      <c r="E109" s="156">
        <v>304.89999999999998</v>
      </c>
      <c r="F109" s="156">
        <v>319.94</v>
      </c>
      <c r="G109" s="156">
        <v>15.04000000000002</v>
      </c>
    </row>
    <row r="110" spans="1:7" x14ac:dyDescent="0.2">
      <c r="A110" s="299" t="s">
        <v>70</v>
      </c>
      <c r="B110" s="299" t="s">
        <v>30</v>
      </c>
      <c r="C110" s="299">
        <v>158</v>
      </c>
      <c r="D110" s="299">
        <v>-45</v>
      </c>
      <c r="E110" s="156">
        <v>29.58</v>
      </c>
      <c r="F110" s="156">
        <v>53.84</v>
      </c>
      <c r="G110" s="156">
        <v>24.260000000000005</v>
      </c>
    </row>
    <row r="111" spans="1:7" x14ac:dyDescent="0.2">
      <c r="A111" s="299"/>
      <c r="B111" s="299"/>
      <c r="C111" s="299"/>
      <c r="D111" s="299"/>
      <c r="E111" s="156">
        <v>94.87</v>
      </c>
      <c r="F111" s="156">
        <v>97.47</v>
      </c>
      <c r="G111" s="156">
        <v>2.5999999999999943</v>
      </c>
    </row>
    <row r="112" spans="1:7" x14ac:dyDescent="0.2">
      <c r="A112" s="299"/>
      <c r="B112" s="299"/>
      <c r="C112" s="299"/>
      <c r="D112" s="299"/>
      <c r="E112" s="156">
        <v>116.7</v>
      </c>
      <c r="F112" s="156">
        <v>119.16</v>
      </c>
      <c r="G112" s="156">
        <v>2.4599999999999937</v>
      </c>
    </row>
    <row r="113" spans="1:7" x14ac:dyDescent="0.2">
      <c r="A113" s="92" t="s">
        <v>71</v>
      </c>
      <c r="B113" s="92" t="s">
        <v>30</v>
      </c>
      <c r="C113" s="92">
        <v>158</v>
      </c>
      <c r="D113" s="92">
        <v>-45</v>
      </c>
      <c r="E113" s="156">
        <v>86.75</v>
      </c>
      <c r="F113" s="156">
        <v>97.39</v>
      </c>
      <c r="G113" s="156">
        <v>10.64</v>
      </c>
    </row>
    <row r="114" spans="1:7" x14ac:dyDescent="0.2">
      <c r="A114" s="299" t="s">
        <v>72</v>
      </c>
      <c r="B114" s="299" t="s">
        <v>30</v>
      </c>
      <c r="C114" s="299">
        <v>158</v>
      </c>
      <c r="D114" s="299">
        <v>-45</v>
      </c>
      <c r="E114" s="156">
        <v>25.32</v>
      </c>
      <c r="F114" s="156">
        <v>85.28</v>
      </c>
      <c r="G114" s="156">
        <v>59.96</v>
      </c>
    </row>
    <row r="115" spans="1:7" x14ac:dyDescent="0.2">
      <c r="A115" s="299"/>
      <c r="B115" s="299"/>
      <c r="C115" s="299"/>
      <c r="D115" s="299"/>
      <c r="E115" s="156">
        <v>146.44999999999999</v>
      </c>
      <c r="F115" s="156">
        <v>152.25</v>
      </c>
      <c r="G115" s="156">
        <v>5.8000000000000114</v>
      </c>
    </row>
    <row r="116" spans="1:7" x14ac:dyDescent="0.2">
      <c r="A116" s="299" t="s">
        <v>73</v>
      </c>
      <c r="B116" s="299" t="s">
        <v>30</v>
      </c>
      <c r="C116" s="299">
        <v>158</v>
      </c>
      <c r="D116" s="299">
        <v>-45</v>
      </c>
      <c r="E116" s="156">
        <v>69.900000000000006</v>
      </c>
      <c r="F116" s="156">
        <v>109.75</v>
      </c>
      <c r="G116" s="156">
        <v>39.849999999999994</v>
      </c>
    </row>
    <row r="117" spans="1:7" x14ac:dyDescent="0.2">
      <c r="A117" s="299"/>
      <c r="B117" s="299"/>
      <c r="C117" s="299"/>
      <c r="D117" s="299"/>
      <c r="E117" s="156">
        <v>174.29</v>
      </c>
      <c r="F117" s="156">
        <v>189.61</v>
      </c>
      <c r="G117" s="156">
        <v>15.320000000000022</v>
      </c>
    </row>
    <row r="118" spans="1:7" x14ac:dyDescent="0.2">
      <c r="A118" s="299" t="s">
        <v>74</v>
      </c>
      <c r="B118" s="299" t="s">
        <v>107</v>
      </c>
      <c r="C118" s="299">
        <v>158</v>
      </c>
      <c r="D118" s="299">
        <v>-53</v>
      </c>
      <c r="E118" s="156">
        <v>77.349999999999994</v>
      </c>
      <c r="F118" s="156">
        <v>119.5</v>
      </c>
      <c r="G118" s="156">
        <v>42.150000000000006</v>
      </c>
    </row>
    <row r="119" spans="1:7" x14ac:dyDescent="0.2">
      <c r="A119" s="299"/>
      <c r="B119" s="299"/>
      <c r="C119" s="299"/>
      <c r="D119" s="299"/>
      <c r="E119" s="156">
        <v>141.52000000000001</v>
      </c>
      <c r="F119" s="156">
        <v>143.63</v>
      </c>
      <c r="G119" s="156">
        <v>2.1099999999999852</v>
      </c>
    </row>
    <row r="120" spans="1:7" x14ac:dyDescent="0.2">
      <c r="A120" s="299"/>
      <c r="B120" s="299"/>
      <c r="C120" s="299"/>
      <c r="D120" s="299"/>
      <c r="E120" s="156">
        <v>160.5</v>
      </c>
      <c r="F120" s="156">
        <v>178.3</v>
      </c>
      <c r="G120" s="156">
        <v>17.800000000000011</v>
      </c>
    </row>
    <row r="121" spans="1:7" x14ac:dyDescent="0.2">
      <c r="A121" s="299"/>
      <c r="B121" s="299"/>
      <c r="C121" s="299"/>
      <c r="D121" s="299"/>
      <c r="E121" s="156">
        <v>183.42</v>
      </c>
      <c r="F121" s="156">
        <v>212.5</v>
      </c>
      <c r="G121" s="156">
        <v>29.080000000000013</v>
      </c>
    </row>
    <row r="122" spans="1:7" x14ac:dyDescent="0.2">
      <c r="A122" s="299"/>
      <c r="B122" s="299"/>
      <c r="C122" s="299"/>
      <c r="D122" s="299"/>
      <c r="E122" s="156">
        <v>215.15</v>
      </c>
      <c r="F122" s="156">
        <v>219.44</v>
      </c>
      <c r="G122" s="156">
        <v>4.289999999999992</v>
      </c>
    </row>
    <row r="123" spans="1:7" x14ac:dyDescent="0.2">
      <c r="A123" s="299"/>
      <c r="B123" s="299"/>
      <c r="C123" s="299"/>
      <c r="D123" s="299"/>
      <c r="E123" s="156">
        <v>220.18</v>
      </c>
      <c r="F123" s="156">
        <v>231.06</v>
      </c>
      <c r="G123" s="156">
        <v>10.879999999999995</v>
      </c>
    </row>
    <row r="124" spans="1:7" x14ac:dyDescent="0.2">
      <c r="A124" s="299"/>
      <c r="B124" s="299"/>
      <c r="C124" s="299"/>
      <c r="D124" s="299"/>
      <c r="E124" s="156">
        <v>240.53</v>
      </c>
      <c r="F124" s="156">
        <v>246.7</v>
      </c>
      <c r="G124" s="156">
        <v>6.1699999999999875</v>
      </c>
    </row>
    <row r="125" spans="1:7" x14ac:dyDescent="0.2">
      <c r="A125" s="299"/>
      <c r="B125" s="299"/>
      <c r="C125" s="299"/>
      <c r="D125" s="299"/>
      <c r="E125" s="156">
        <v>248.77</v>
      </c>
      <c r="F125" s="156">
        <v>252.86</v>
      </c>
      <c r="G125" s="156">
        <v>4.0900000000000034</v>
      </c>
    </row>
    <row r="126" spans="1:7" x14ac:dyDescent="0.2">
      <c r="A126" s="299"/>
      <c r="B126" s="299"/>
      <c r="C126" s="299"/>
      <c r="D126" s="299"/>
      <c r="E126" s="156">
        <v>313.83999999999997</v>
      </c>
      <c r="F126" s="156">
        <v>321.83999999999997</v>
      </c>
      <c r="G126" s="156">
        <v>8</v>
      </c>
    </row>
    <row r="127" spans="1:7" x14ac:dyDescent="0.2">
      <c r="A127" s="299" t="s">
        <v>75</v>
      </c>
      <c r="B127" s="299" t="s">
        <v>30</v>
      </c>
      <c r="C127" s="299">
        <v>158</v>
      </c>
      <c r="D127" s="299">
        <v>-45</v>
      </c>
      <c r="E127" s="156">
        <v>7.15</v>
      </c>
      <c r="F127" s="156">
        <v>41.95</v>
      </c>
      <c r="G127" s="156">
        <v>34.800000000000004</v>
      </c>
    </row>
    <row r="128" spans="1:7" x14ac:dyDescent="0.2">
      <c r="A128" s="299"/>
      <c r="B128" s="299"/>
      <c r="C128" s="299"/>
      <c r="D128" s="299"/>
      <c r="E128" s="156">
        <v>54.7</v>
      </c>
      <c r="F128" s="156">
        <v>74.59</v>
      </c>
      <c r="G128" s="156">
        <v>19.89</v>
      </c>
    </row>
    <row r="129" spans="1:7" x14ac:dyDescent="0.2">
      <c r="A129" s="299"/>
      <c r="B129" s="299"/>
      <c r="C129" s="299"/>
      <c r="D129" s="299"/>
      <c r="E129" s="156">
        <v>168.59</v>
      </c>
      <c r="F129" s="156">
        <v>171.45</v>
      </c>
      <c r="G129" s="156">
        <v>2.8599999999999852</v>
      </c>
    </row>
    <row r="130" spans="1:7" x14ac:dyDescent="0.2">
      <c r="A130" s="299" t="s">
        <v>76</v>
      </c>
      <c r="B130" s="299" t="s">
        <v>30</v>
      </c>
      <c r="C130" s="299">
        <v>158</v>
      </c>
      <c r="D130" s="299">
        <v>-48</v>
      </c>
      <c r="E130" s="156">
        <v>54.12</v>
      </c>
      <c r="F130" s="156">
        <v>62.86</v>
      </c>
      <c r="G130" s="156">
        <v>8.740000000000002</v>
      </c>
    </row>
    <row r="131" spans="1:7" x14ac:dyDescent="0.2">
      <c r="A131" s="299"/>
      <c r="B131" s="299"/>
      <c r="C131" s="299"/>
      <c r="D131" s="299"/>
      <c r="E131" s="156">
        <v>162.11000000000001</v>
      </c>
      <c r="F131" s="156">
        <v>275.52999999999997</v>
      </c>
      <c r="G131" s="156">
        <v>113.41999999999996</v>
      </c>
    </row>
    <row r="132" spans="1:7" ht="16" x14ac:dyDescent="0.2">
      <c r="A132" s="92" t="s">
        <v>77</v>
      </c>
      <c r="B132" s="92" t="s">
        <v>30</v>
      </c>
      <c r="C132" s="92">
        <v>158</v>
      </c>
      <c r="D132" s="92">
        <v>-45</v>
      </c>
      <c r="E132" s="156">
        <v>3.5</v>
      </c>
      <c r="F132" s="156">
        <v>44.62</v>
      </c>
      <c r="G132" s="156" t="s">
        <v>132</v>
      </c>
    </row>
    <row r="133" spans="1:7" ht="16" x14ac:dyDescent="0.2">
      <c r="A133" s="299" t="s">
        <v>78</v>
      </c>
      <c r="B133" s="299" t="s">
        <v>30</v>
      </c>
      <c r="C133" s="299">
        <v>158</v>
      </c>
      <c r="D133" s="299">
        <v>-45</v>
      </c>
      <c r="E133" s="156">
        <v>2.4900000000000002</v>
      </c>
      <c r="F133" s="156">
        <v>25.19</v>
      </c>
      <c r="G133" s="156" t="s">
        <v>133</v>
      </c>
    </row>
    <row r="134" spans="1:7" x14ac:dyDescent="0.2">
      <c r="A134" s="299"/>
      <c r="B134" s="299"/>
      <c r="C134" s="299"/>
      <c r="D134" s="299"/>
      <c r="E134" s="156">
        <v>188.47</v>
      </c>
      <c r="F134" s="156">
        <v>191.67</v>
      </c>
      <c r="G134" s="156">
        <v>3.1999999999999886</v>
      </c>
    </row>
    <row r="135" spans="1:7" x14ac:dyDescent="0.2">
      <c r="A135" s="299" t="s">
        <v>79</v>
      </c>
      <c r="B135" s="299" t="s">
        <v>30</v>
      </c>
      <c r="C135" s="299">
        <v>158</v>
      </c>
      <c r="D135" s="299">
        <v>-65</v>
      </c>
      <c r="E135" s="156">
        <v>56.3</v>
      </c>
      <c r="F135" s="156">
        <v>61.64</v>
      </c>
      <c r="G135" s="156">
        <v>5.3400000000000034</v>
      </c>
    </row>
    <row r="136" spans="1:7" x14ac:dyDescent="0.2">
      <c r="A136" s="299"/>
      <c r="B136" s="299"/>
      <c r="C136" s="299"/>
      <c r="D136" s="299"/>
      <c r="E136" s="156">
        <v>70.98</v>
      </c>
      <c r="F136" s="156">
        <v>86.64</v>
      </c>
      <c r="G136" s="156">
        <v>15.659999999999997</v>
      </c>
    </row>
    <row r="137" spans="1:7" x14ac:dyDescent="0.2">
      <c r="A137" s="299"/>
      <c r="B137" s="299"/>
      <c r="C137" s="299"/>
      <c r="D137" s="299"/>
      <c r="E137" s="156">
        <v>205.76</v>
      </c>
      <c r="F137" s="156">
        <v>251.02</v>
      </c>
      <c r="G137" s="156">
        <v>45.260000000000019</v>
      </c>
    </row>
    <row r="138" spans="1:7" x14ac:dyDescent="0.2">
      <c r="A138" s="299"/>
      <c r="B138" s="299"/>
      <c r="C138" s="299"/>
      <c r="D138" s="299"/>
      <c r="E138" s="156">
        <v>315.7</v>
      </c>
      <c r="F138" s="156">
        <v>318.85000000000002</v>
      </c>
      <c r="G138" s="156">
        <v>3.1500000000000341</v>
      </c>
    </row>
    <row r="139" spans="1:7" x14ac:dyDescent="0.2">
      <c r="A139" s="299" t="s">
        <v>80</v>
      </c>
      <c r="B139" s="299" t="s">
        <v>107</v>
      </c>
      <c r="C139" s="299">
        <v>158</v>
      </c>
      <c r="D139" s="299">
        <v>-45</v>
      </c>
      <c r="E139" s="156">
        <v>83.22</v>
      </c>
      <c r="F139" s="156">
        <v>88.34</v>
      </c>
      <c r="G139" s="156">
        <v>5.1200000000000045</v>
      </c>
    </row>
    <row r="140" spans="1:7" x14ac:dyDescent="0.2">
      <c r="A140" s="299"/>
      <c r="B140" s="299"/>
      <c r="C140" s="299"/>
      <c r="D140" s="299"/>
      <c r="E140" s="156">
        <v>163</v>
      </c>
      <c r="F140" s="156">
        <v>194.18</v>
      </c>
      <c r="G140" s="156">
        <v>31.180000000000007</v>
      </c>
    </row>
    <row r="141" spans="1:7" x14ac:dyDescent="0.2">
      <c r="A141" s="299"/>
      <c r="B141" s="299"/>
      <c r="C141" s="299"/>
      <c r="D141" s="299"/>
      <c r="E141" s="156">
        <v>199.44</v>
      </c>
      <c r="F141" s="156">
        <v>201.58</v>
      </c>
      <c r="G141" s="156">
        <v>2.1400000000000148</v>
      </c>
    </row>
    <row r="142" spans="1:7" ht="16" x14ac:dyDescent="0.2">
      <c r="A142" s="299" t="s">
        <v>81</v>
      </c>
      <c r="B142" s="299" t="s">
        <v>30</v>
      </c>
      <c r="C142" s="299">
        <v>158</v>
      </c>
      <c r="D142" s="299">
        <v>-45</v>
      </c>
      <c r="E142" s="156">
        <v>8</v>
      </c>
      <c r="F142" s="156">
        <v>21.83</v>
      </c>
      <c r="G142" s="156" t="s">
        <v>134</v>
      </c>
    </row>
    <row r="143" spans="1:7" x14ac:dyDescent="0.2">
      <c r="A143" s="299"/>
      <c r="B143" s="299"/>
      <c r="C143" s="299"/>
      <c r="D143" s="299"/>
      <c r="E143" s="156">
        <v>96.94</v>
      </c>
      <c r="F143" s="156">
        <v>101.44</v>
      </c>
      <c r="G143" s="156">
        <v>4.5</v>
      </c>
    </row>
    <row r="144" spans="1:7" x14ac:dyDescent="0.2">
      <c r="A144" s="299"/>
      <c r="B144" s="299"/>
      <c r="C144" s="299"/>
      <c r="D144" s="299"/>
      <c r="E144" s="156">
        <v>183.38</v>
      </c>
      <c r="F144" s="156">
        <v>189.79</v>
      </c>
      <c r="G144" s="156">
        <v>6.4099999999999966</v>
      </c>
    </row>
    <row r="145" spans="1:7" x14ac:dyDescent="0.2">
      <c r="A145" s="299" t="s">
        <v>82</v>
      </c>
      <c r="B145" s="299" t="s">
        <v>107</v>
      </c>
      <c r="C145" s="299">
        <v>158</v>
      </c>
      <c r="D145" s="299">
        <v>-45</v>
      </c>
      <c r="E145" s="156">
        <v>71.72</v>
      </c>
      <c r="F145" s="156">
        <v>74.489999999999995</v>
      </c>
      <c r="G145" s="156">
        <v>2.769999999999996</v>
      </c>
    </row>
    <row r="146" spans="1:7" x14ac:dyDescent="0.2">
      <c r="A146" s="299"/>
      <c r="B146" s="299"/>
      <c r="C146" s="299"/>
      <c r="D146" s="299"/>
      <c r="E146" s="156">
        <v>144.54</v>
      </c>
      <c r="F146" s="156">
        <v>169.15</v>
      </c>
      <c r="G146" s="156">
        <v>24.610000000000014</v>
      </c>
    </row>
    <row r="147" spans="1:7" x14ac:dyDescent="0.2">
      <c r="A147" s="299"/>
      <c r="B147" s="299"/>
      <c r="C147" s="299"/>
      <c r="D147" s="299"/>
      <c r="E147" s="156">
        <v>194.22</v>
      </c>
      <c r="F147" s="156">
        <v>204.21</v>
      </c>
      <c r="G147" s="156">
        <v>9.9900000000000091</v>
      </c>
    </row>
    <row r="148" spans="1:7" x14ac:dyDescent="0.2">
      <c r="A148" s="299"/>
      <c r="B148" s="299"/>
      <c r="C148" s="299"/>
      <c r="D148" s="299"/>
      <c r="E148" s="156">
        <v>344.64</v>
      </c>
      <c r="F148" s="156">
        <v>354.64</v>
      </c>
      <c r="G148" s="156">
        <v>10</v>
      </c>
    </row>
    <row r="149" spans="1:7" x14ac:dyDescent="0.2">
      <c r="A149" s="92" t="s">
        <v>83</v>
      </c>
      <c r="B149" s="92" t="s">
        <v>30</v>
      </c>
      <c r="C149" s="92">
        <v>158</v>
      </c>
      <c r="D149" s="92">
        <v>-52</v>
      </c>
      <c r="E149" s="156">
        <v>445.41</v>
      </c>
      <c r="F149" s="156">
        <v>450.98</v>
      </c>
      <c r="G149" s="156">
        <v>5.5699999999999932</v>
      </c>
    </row>
    <row r="150" spans="1:7" x14ac:dyDescent="0.2">
      <c r="A150" s="299" t="s">
        <v>84</v>
      </c>
      <c r="B150" s="299" t="s">
        <v>30</v>
      </c>
      <c r="C150" s="299">
        <v>158</v>
      </c>
      <c r="D150" s="299">
        <v>-45</v>
      </c>
      <c r="E150" s="156">
        <v>82.88</v>
      </c>
      <c r="F150" s="156">
        <v>85</v>
      </c>
      <c r="G150" s="156">
        <v>2.1200000000000045</v>
      </c>
    </row>
    <row r="151" spans="1:7" x14ac:dyDescent="0.2">
      <c r="A151" s="299"/>
      <c r="B151" s="299"/>
      <c r="C151" s="299"/>
      <c r="D151" s="299"/>
      <c r="E151" s="156">
        <v>170.4</v>
      </c>
      <c r="F151" s="156">
        <v>187.33</v>
      </c>
      <c r="G151" s="156">
        <v>16.930000000000007</v>
      </c>
    </row>
    <row r="152" spans="1:7" x14ac:dyDescent="0.2">
      <c r="A152" s="299"/>
      <c r="B152" s="299"/>
      <c r="C152" s="299"/>
      <c r="D152" s="299"/>
      <c r="E152" s="156">
        <v>198.93</v>
      </c>
      <c r="F152" s="156">
        <v>208.08</v>
      </c>
      <c r="G152" s="156">
        <v>9.1500000000000057</v>
      </c>
    </row>
    <row r="153" spans="1:7" x14ac:dyDescent="0.2">
      <c r="A153" s="299"/>
      <c r="B153" s="299"/>
      <c r="C153" s="299"/>
      <c r="D153" s="299"/>
      <c r="E153" s="156">
        <v>255.4</v>
      </c>
      <c r="F153" s="156">
        <v>259.54000000000002</v>
      </c>
      <c r="G153" s="156">
        <v>4.1400000000000148</v>
      </c>
    </row>
    <row r="154" spans="1:7" x14ac:dyDescent="0.2">
      <c r="A154" s="299"/>
      <c r="B154" s="299"/>
      <c r="C154" s="299"/>
      <c r="D154" s="299"/>
      <c r="E154" s="156">
        <v>288.22000000000003</v>
      </c>
      <c r="F154" s="156">
        <v>290.64999999999998</v>
      </c>
      <c r="G154" s="156">
        <v>2.42999999999995</v>
      </c>
    </row>
    <row r="155" spans="1:7" x14ac:dyDescent="0.2">
      <c r="A155" s="299" t="s">
        <v>85</v>
      </c>
      <c r="B155" s="299" t="s">
        <v>107</v>
      </c>
      <c r="C155" s="299">
        <v>158</v>
      </c>
      <c r="D155" s="299">
        <v>-45</v>
      </c>
      <c r="E155" s="156">
        <v>96.48</v>
      </c>
      <c r="F155" s="156">
        <v>137.72999999999999</v>
      </c>
      <c r="G155" s="156">
        <v>41.249999999999986</v>
      </c>
    </row>
    <row r="156" spans="1:7" x14ac:dyDescent="0.2">
      <c r="A156" s="299"/>
      <c r="B156" s="299"/>
      <c r="C156" s="299"/>
      <c r="D156" s="299"/>
      <c r="E156" s="156">
        <v>141.91</v>
      </c>
      <c r="F156" s="156">
        <v>150.88999999999999</v>
      </c>
      <c r="G156" s="156">
        <v>8.9799999999999898</v>
      </c>
    </row>
    <row r="157" spans="1:7" x14ac:dyDescent="0.2">
      <c r="A157" s="299"/>
      <c r="B157" s="299"/>
      <c r="C157" s="299"/>
      <c r="D157" s="299"/>
      <c r="E157" s="156">
        <v>205.85</v>
      </c>
      <c r="F157" s="156">
        <v>211.19</v>
      </c>
      <c r="G157" s="156">
        <v>5.3400000000000034</v>
      </c>
    </row>
    <row r="158" spans="1:7" x14ac:dyDescent="0.2">
      <c r="A158" s="299"/>
      <c r="B158" s="299"/>
      <c r="C158" s="299"/>
      <c r="D158" s="299"/>
      <c r="E158" s="156">
        <v>293.31</v>
      </c>
      <c r="F158" s="156">
        <v>304.74</v>
      </c>
      <c r="G158" s="156">
        <v>11.430000000000007</v>
      </c>
    </row>
    <row r="159" spans="1:7" x14ac:dyDescent="0.2">
      <c r="A159" s="299"/>
      <c r="B159" s="299"/>
      <c r="C159" s="299"/>
      <c r="D159" s="299"/>
      <c r="E159" s="156">
        <v>331.82</v>
      </c>
      <c r="F159" s="156">
        <v>334.8</v>
      </c>
      <c r="G159" s="156">
        <v>2.9800000000000182</v>
      </c>
    </row>
    <row r="160" spans="1:7" x14ac:dyDescent="0.2">
      <c r="A160" s="92" t="s">
        <v>86</v>
      </c>
      <c r="B160" s="92" t="s">
        <v>30</v>
      </c>
      <c r="C160" s="92">
        <v>158</v>
      </c>
      <c r="D160" s="92">
        <v>-45</v>
      </c>
      <c r="E160" s="156">
        <v>14.6</v>
      </c>
      <c r="F160" s="156">
        <v>18.09</v>
      </c>
      <c r="G160" s="156">
        <v>3.49</v>
      </c>
    </row>
    <row r="161" spans="1:7" ht="16" x14ac:dyDescent="0.2">
      <c r="A161" s="299" t="s">
        <v>87</v>
      </c>
      <c r="B161" s="299" t="s">
        <v>30</v>
      </c>
      <c r="C161" s="299">
        <v>200</v>
      </c>
      <c r="D161" s="299">
        <v>-45</v>
      </c>
      <c r="E161" s="156">
        <v>3.14</v>
      </c>
      <c r="F161" s="156">
        <v>25.5</v>
      </c>
      <c r="G161" s="156" t="s">
        <v>135</v>
      </c>
    </row>
    <row r="162" spans="1:7" ht="15" customHeight="1" x14ac:dyDescent="0.2">
      <c r="A162" s="299"/>
      <c r="B162" s="299"/>
      <c r="C162" s="299"/>
      <c r="D162" s="299"/>
      <c r="E162" s="156">
        <v>149.47</v>
      </c>
      <c r="F162" s="156">
        <v>153.27000000000001</v>
      </c>
      <c r="G162" s="156">
        <v>3.8000000000000114</v>
      </c>
    </row>
    <row r="163" spans="1:7" x14ac:dyDescent="0.2">
      <c r="A163" s="92" t="s">
        <v>88</v>
      </c>
      <c r="B163" s="92" t="s">
        <v>30</v>
      </c>
      <c r="C163" s="92">
        <v>158</v>
      </c>
      <c r="D163" s="92">
        <v>-65</v>
      </c>
      <c r="E163" s="156">
        <v>46.59</v>
      </c>
      <c r="F163" s="156">
        <v>49.55</v>
      </c>
      <c r="G163" s="156">
        <v>2.9599999999999937</v>
      </c>
    </row>
    <row r="164" spans="1:7" x14ac:dyDescent="0.2">
      <c r="A164" s="299" t="s">
        <v>89</v>
      </c>
      <c r="B164" s="299" t="s">
        <v>30</v>
      </c>
      <c r="C164" s="299">
        <v>158</v>
      </c>
      <c r="D164" s="299">
        <v>-45</v>
      </c>
      <c r="E164" s="156">
        <v>37.619999999999997</v>
      </c>
      <c r="F164" s="156">
        <v>42.62</v>
      </c>
      <c r="G164" s="156">
        <v>5</v>
      </c>
    </row>
    <row r="165" spans="1:7" x14ac:dyDescent="0.2">
      <c r="A165" s="299"/>
      <c r="B165" s="299"/>
      <c r="C165" s="299"/>
      <c r="D165" s="299"/>
      <c r="E165" s="156">
        <v>111.88</v>
      </c>
      <c r="F165" s="156">
        <v>118.26</v>
      </c>
      <c r="G165" s="156">
        <v>6.3800000000000097</v>
      </c>
    </row>
    <row r="166" spans="1:7" x14ac:dyDescent="0.2">
      <c r="A166" s="299"/>
      <c r="B166" s="299"/>
      <c r="C166" s="299"/>
      <c r="D166" s="299"/>
      <c r="E166" s="156">
        <v>146.51</v>
      </c>
      <c r="F166" s="156">
        <v>160.83000000000001</v>
      </c>
      <c r="G166" s="156">
        <v>14.320000000000022</v>
      </c>
    </row>
    <row r="167" spans="1:7" x14ac:dyDescent="0.2">
      <c r="A167" s="299"/>
      <c r="B167" s="299"/>
      <c r="C167" s="299"/>
      <c r="D167" s="299"/>
      <c r="E167" s="156">
        <v>219.69</v>
      </c>
      <c r="F167" s="156">
        <v>244.4</v>
      </c>
      <c r="G167" s="156">
        <v>24.710000000000008</v>
      </c>
    </row>
    <row r="168" spans="1:7" x14ac:dyDescent="0.2">
      <c r="A168" s="299" t="s">
        <v>90</v>
      </c>
      <c r="B168" s="299" t="s">
        <v>107</v>
      </c>
      <c r="C168" s="299">
        <v>158</v>
      </c>
      <c r="D168" s="299">
        <v>-45</v>
      </c>
      <c r="E168" s="156">
        <v>80.64</v>
      </c>
      <c r="F168" s="156">
        <v>130.12</v>
      </c>
      <c r="G168" s="156">
        <v>49.480000000000004</v>
      </c>
    </row>
    <row r="169" spans="1:7" x14ac:dyDescent="0.2">
      <c r="A169" s="299"/>
      <c r="B169" s="299"/>
      <c r="C169" s="299"/>
      <c r="D169" s="299"/>
      <c r="E169" s="156">
        <v>204.33</v>
      </c>
      <c r="F169" s="156">
        <v>208.58</v>
      </c>
      <c r="G169" s="156">
        <v>4.25</v>
      </c>
    </row>
    <row r="170" spans="1:7" x14ac:dyDescent="0.2">
      <c r="A170" s="299"/>
      <c r="B170" s="299"/>
      <c r="C170" s="299"/>
      <c r="D170" s="299"/>
      <c r="E170" s="156">
        <v>279.49</v>
      </c>
      <c r="F170" s="156">
        <v>290.95999999999998</v>
      </c>
      <c r="G170" s="156">
        <v>11.46999999999997</v>
      </c>
    </row>
    <row r="171" spans="1:7" x14ac:dyDescent="0.2">
      <c r="A171" s="299"/>
      <c r="B171" s="299"/>
      <c r="C171" s="299"/>
      <c r="D171" s="299"/>
      <c r="E171" s="156">
        <v>316.20999999999998</v>
      </c>
      <c r="F171" s="156">
        <v>320.14</v>
      </c>
      <c r="G171" s="156">
        <v>3.9300000000000068</v>
      </c>
    </row>
    <row r="172" spans="1:7" ht="16" x14ac:dyDescent="0.2">
      <c r="A172" s="92" t="s">
        <v>91</v>
      </c>
      <c r="B172" s="92" t="s">
        <v>30</v>
      </c>
      <c r="C172" s="92">
        <v>200</v>
      </c>
      <c r="D172" s="92">
        <v>-80</v>
      </c>
      <c r="E172" s="156">
        <v>2.77</v>
      </c>
      <c r="F172" s="156">
        <v>18.329999999999998</v>
      </c>
      <c r="G172" s="156" t="s">
        <v>136</v>
      </c>
    </row>
    <row r="173" spans="1:7" x14ac:dyDescent="0.2">
      <c r="A173" s="299" t="s">
        <v>92</v>
      </c>
      <c r="B173" s="299" t="s">
        <v>30</v>
      </c>
      <c r="C173" s="299">
        <v>200</v>
      </c>
      <c r="D173" s="299">
        <v>-45</v>
      </c>
      <c r="E173" s="156">
        <v>26.53</v>
      </c>
      <c r="F173" s="156">
        <v>35.729999999999997</v>
      </c>
      <c r="G173" s="156">
        <v>9.1999999999999957</v>
      </c>
    </row>
    <row r="174" spans="1:7" x14ac:dyDescent="0.2">
      <c r="A174" s="299"/>
      <c r="B174" s="299"/>
      <c r="C174" s="299"/>
      <c r="D174" s="299"/>
      <c r="E174" s="156">
        <v>173.34</v>
      </c>
      <c r="F174" s="156">
        <v>176.28</v>
      </c>
      <c r="G174" s="156">
        <v>2.9399999999999977</v>
      </c>
    </row>
    <row r="175" spans="1:7" x14ac:dyDescent="0.2">
      <c r="A175" s="299"/>
      <c r="B175" s="299"/>
      <c r="C175" s="299"/>
      <c r="D175" s="299"/>
      <c r="E175" s="156">
        <v>177.93</v>
      </c>
      <c r="F175" s="156">
        <v>180.2</v>
      </c>
      <c r="G175" s="156">
        <v>2.2699999999999818</v>
      </c>
    </row>
    <row r="176" spans="1:7" x14ac:dyDescent="0.2">
      <c r="A176" s="299" t="s">
        <v>93</v>
      </c>
      <c r="B176" s="299" t="s">
        <v>30</v>
      </c>
      <c r="C176" s="299">
        <v>158</v>
      </c>
      <c r="D176" s="299">
        <v>-65</v>
      </c>
      <c r="E176" s="156">
        <v>42.69</v>
      </c>
      <c r="F176" s="156">
        <v>49.03</v>
      </c>
      <c r="G176" s="156">
        <v>6.3400000000000034</v>
      </c>
    </row>
    <row r="177" spans="1:7" x14ac:dyDescent="0.2">
      <c r="A177" s="299"/>
      <c r="B177" s="299"/>
      <c r="C177" s="299"/>
      <c r="D177" s="299"/>
      <c r="E177" s="156">
        <v>176.44</v>
      </c>
      <c r="F177" s="156">
        <v>333.35</v>
      </c>
      <c r="G177" s="156">
        <v>156.91000000000003</v>
      </c>
    </row>
    <row r="178" spans="1:7" x14ac:dyDescent="0.2">
      <c r="A178" s="299" t="s">
        <v>94</v>
      </c>
      <c r="B178" s="299" t="s">
        <v>30</v>
      </c>
      <c r="C178" s="299">
        <v>200</v>
      </c>
      <c r="D178" s="299">
        <v>-80</v>
      </c>
      <c r="E178" s="156">
        <v>26.93</v>
      </c>
      <c r="F178" s="156">
        <v>34.28</v>
      </c>
      <c r="G178" s="156">
        <v>7.3500000000000014</v>
      </c>
    </row>
    <row r="179" spans="1:7" x14ac:dyDescent="0.2">
      <c r="A179" s="299"/>
      <c r="B179" s="299"/>
      <c r="C179" s="299"/>
      <c r="D179" s="299"/>
      <c r="E179" s="156">
        <v>134.81</v>
      </c>
      <c r="F179" s="156">
        <v>143.22999999999999</v>
      </c>
      <c r="G179" s="156">
        <v>8.3999999999999773</v>
      </c>
    </row>
    <row r="180" spans="1:7" x14ac:dyDescent="0.2">
      <c r="A180" s="299" t="s">
        <v>95</v>
      </c>
      <c r="B180" s="299" t="s">
        <v>30</v>
      </c>
      <c r="C180" s="299">
        <v>200</v>
      </c>
      <c r="D180" s="299">
        <v>-45</v>
      </c>
      <c r="E180" s="156">
        <v>27.66</v>
      </c>
      <c r="F180" s="156">
        <v>31.89</v>
      </c>
      <c r="G180" s="156">
        <v>4.2300000000000004</v>
      </c>
    </row>
    <row r="181" spans="1:7" x14ac:dyDescent="0.2">
      <c r="A181" s="299"/>
      <c r="B181" s="299"/>
      <c r="C181" s="299"/>
      <c r="D181" s="299"/>
      <c r="E181" s="156">
        <v>167.35</v>
      </c>
      <c r="F181" s="156">
        <v>175.42</v>
      </c>
      <c r="G181" s="156">
        <v>8.0699999999999932</v>
      </c>
    </row>
    <row r="182" spans="1:7" x14ac:dyDescent="0.2">
      <c r="A182" s="299" t="s">
        <v>96</v>
      </c>
      <c r="B182" s="299" t="s">
        <v>107</v>
      </c>
      <c r="C182" s="299">
        <v>158</v>
      </c>
      <c r="D182" s="299">
        <v>-45</v>
      </c>
      <c r="E182" s="156">
        <v>74.3</v>
      </c>
      <c r="F182" s="156">
        <v>76.819999999999993</v>
      </c>
      <c r="G182" s="156">
        <v>2.519999999999996</v>
      </c>
    </row>
    <row r="183" spans="1:7" x14ac:dyDescent="0.2">
      <c r="A183" s="299"/>
      <c r="B183" s="299"/>
      <c r="C183" s="299"/>
      <c r="D183" s="299"/>
      <c r="E183" s="156">
        <v>83.42</v>
      </c>
      <c r="F183" s="156">
        <v>86.19</v>
      </c>
      <c r="G183" s="156">
        <v>2.769999999999996</v>
      </c>
    </row>
    <row r="184" spans="1:7" x14ac:dyDescent="0.2">
      <c r="A184" s="92" t="s">
        <v>97</v>
      </c>
      <c r="B184" s="92" t="s">
        <v>30</v>
      </c>
      <c r="C184" s="92">
        <v>158</v>
      </c>
      <c r="D184" s="92">
        <v>-45</v>
      </c>
      <c r="E184" s="300" t="s">
        <v>129</v>
      </c>
      <c r="F184" s="301"/>
      <c r="G184" s="302"/>
    </row>
    <row r="185" spans="1:7" x14ac:dyDescent="0.2">
      <c r="A185" s="299" t="s">
        <v>98</v>
      </c>
      <c r="B185" s="299" t="s">
        <v>30</v>
      </c>
      <c r="C185" s="299">
        <v>140</v>
      </c>
      <c r="D185" s="299">
        <v>-45</v>
      </c>
      <c r="E185" s="156">
        <v>28.7</v>
      </c>
      <c r="F185" s="156">
        <v>34.619999999999997</v>
      </c>
      <c r="G185" s="156">
        <v>5.9199999999999982</v>
      </c>
    </row>
    <row r="186" spans="1:7" x14ac:dyDescent="0.2">
      <c r="A186" s="299"/>
      <c r="B186" s="299"/>
      <c r="C186" s="299"/>
      <c r="D186" s="299"/>
      <c r="E186" s="156">
        <v>165.45</v>
      </c>
      <c r="F186" s="156">
        <v>168.29</v>
      </c>
      <c r="G186" s="156">
        <v>2.8400000000000034</v>
      </c>
    </row>
    <row r="187" spans="1:7" x14ac:dyDescent="0.2">
      <c r="A187" s="92" t="s">
        <v>99</v>
      </c>
      <c r="B187" s="92" t="s">
        <v>107</v>
      </c>
      <c r="C187" s="92">
        <v>158</v>
      </c>
      <c r="D187" s="92">
        <v>-45</v>
      </c>
      <c r="E187" s="156">
        <v>88.16</v>
      </c>
      <c r="F187" s="156">
        <v>92.44</v>
      </c>
      <c r="G187" s="156">
        <v>4.2800000000000011</v>
      </c>
    </row>
    <row r="188" spans="1:7" x14ac:dyDescent="0.2">
      <c r="A188" s="299" t="s">
        <v>100</v>
      </c>
      <c r="B188" s="299" t="s">
        <v>30</v>
      </c>
      <c r="C188" s="299">
        <v>158</v>
      </c>
      <c r="D188" s="299">
        <v>-45</v>
      </c>
      <c r="E188" s="156">
        <v>77.7</v>
      </c>
      <c r="F188" s="156">
        <v>80.349999999999994</v>
      </c>
      <c r="G188" s="156">
        <v>2.6499999999999915</v>
      </c>
    </row>
    <row r="189" spans="1:7" x14ac:dyDescent="0.2">
      <c r="A189" s="299"/>
      <c r="B189" s="299"/>
      <c r="C189" s="299"/>
      <c r="D189" s="299"/>
      <c r="E189" s="156">
        <v>157.38999999999999</v>
      </c>
      <c r="F189" s="156">
        <v>160.47999999999999</v>
      </c>
      <c r="G189" s="156">
        <v>3.0900000000000034</v>
      </c>
    </row>
    <row r="190" spans="1:7" x14ac:dyDescent="0.2">
      <c r="A190" s="299"/>
      <c r="B190" s="299"/>
      <c r="C190" s="299"/>
      <c r="D190" s="299"/>
      <c r="E190" s="156">
        <v>184.14</v>
      </c>
      <c r="F190" s="156">
        <v>190.6</v>
      </c>
      <c r="G190" s="156">
        <v>6.460000000000008</v>
      </c>
    </row>
    <row r="191" spans="1:7" x14ac:dyDescent="0.2">
      <c r="A191" s="299"/>
      <c r="B191" s="299"/>
      <c r="C191" s="299"/>
      <c r="D191" s="299"/>
      <c r="E191" s="156">
        <v>242.66</v>
      </c>
      <c r="F191" s="156">
        <v>261.32</v>
      </c>
      <c r="G191" s="156">
        <v>18.659999999999997</v>
      </c>
    </row>
    <row r="192" spans="1:7" x14ac:dyDescent="0.2">
      <c r="A192" s="92" t="s">
        <v>101</v>
      </c>
      <c r="B192" s="92" t="s">
        <v>30</v>
      </c>
      <c r="C192" s="92">
        <v>135</v>
      </c>
      <c r="D192" s="92">
        <v>-45</v>
      </c>
      <c r="E192" s="156">
        <v>41.23</v>
      </c>
      <c r="F192" s="156">
        <v>50.93</v>
      </c>
      <c r="G192" s="156">
        <v>9.7000000000000028</v>
      </c>
    </row>
    <row r="193" spans="1:7" x14ac:dyDescent="0.2">
      <c r="A193" s="92" t="s">
        <v>102</v>
      </c>
      <c r="B193" s="92" t="s">
        <v>30</v>
      </c>
      <c r="C193" s="92">
        <v>145</v>
      </c>
      <c r="D193" s="92">
        <v>-45</v>
      </c>
      <c r="E193" s="178">
        <v>29.32</v>
      </c>
      <c r="F193" s="178">
        <v>51.89</v>
      </c>
      <c r="G193" s="178">
        <v>22.57</v>
      </c>
    </row>
    <row r="194" spans="1:7" x14ac:dyDescent="0.2">
      <c r="A194" s="299" t="s">
        <v>103</v>
      </c>
      <c r="B194" s="299" t="s">
        <v>30</v>
      </c>
      <c r="C194" s="299">
        <v>158</v>
      </c>
      <c r="D194" s="304">
        <v>-65</v>
      </c>
      <c r="E194" s="156">
        <v>82.36</v>
      </c>
      <c r="F194" s="156">
        <v>87.95</v>
      </c>
      <c r="G194" s="156">
        <f t="shared" ref="G194:G200" si="1">F194-E194</f>
        <v>5.5900000000000034</v>
      </c>
    </row>
    <row r="195" spans="1:7" x14ac:dyDescent="0.2">
      <c r="A195" s="299"/>
      <c r="B195" s="299"/>
      <c r="C195" s="299"/>
      <c r="D195" s="304"/>
      <c r="E195" s="156">
        <v>99.2</v>
      </c>
      <c r="F195" s="156">
        <v>108.97</v>
      </c>
      <c r="G195" s="156">
        <f t="shared" si="1"/>
        <v>9.769999999999996</v>
      </c>
    </row>
    <row r="196" spans="1:7" x14ac:dyDescent="0.2">
      <c r="A196" s="299"/>
      <c r="B196" s="299"/>
      <c r="C196" s="299"/>
      <c r="D196" s="304"/>
      <c r="E196" s="156">
        <v>219.07</v>
      </c>
      <c r="F196" s="156">
        <v>271.22000000000003</v>
      </c>
      <c r="G196" s="156">
        <f t="shared" si="1"/>
        <v>52.150000000000034</v>
      </c>
    </row>
    <row r="197" spans="1:7" x14ac:dyDescent="0.2">
      <c r="A197" s="299"/>
      <c r="B197" s="299"/>
      <c r="C197" s="299"/>
      <c r="D197" s="304"/>
      <c r="E197" s="156">
        <v>332.04</v>
      </c>
      <c r="F197" s="156">
        <v>334.63</v>
      </c>
      <c r="G197" s="156">
        <f t="shared" si="1"/>
        <v>2.589999999999975</v>
      </c>
    </row>
    <row r="198" spans="1:7" x14ac:dyDescent="0.2">
      <c r="A198" s="299"/>
      <c r="B198" s="299"/>
      <c r="C198" s="299"/>
      <c r="D198" s="304"/>
      <c r="E198" s="156">
        <v>336.03</v>
      </c>
      <c r="F198" s="156">
        <v>338.29</v>
      </c>
      <c r="G198" s="156">
        <f t="shared" si="1"/>
        <v>2.2600000000000477</v>
      </c>
    </row>
    <row r="199" spans="1:7" x14ac:dyDescent="0.2">
      <c r="A199" s="299"/>
      <c r="B199" s="299"/>
      <c r="C199" s="299"/>
      <c r="D199" s="304"/>
      <c r="E199" s="156">
        <v>350.12</v>
      </c>
      <c r="F199" s="156">
        <v>352.41</v>
      </c>
      <c r="G199" s="156">
        <f t="shared" si="1"/>
        <v>2.2900000000000205</v>
      </c>
    </row>
    <row r="200" spans="1:7" x14ac:dyDescent="0.2">
      <c r="A200" s="299"/>
      <c r="B200" s="299"/>
      <c r="C200" s="299"/>
      <c r="D200" s="304"/>
      <c r="E200" s="156">
        <v>386.78</v>
      </c>
      <c r="F200" s="156">
        <v>390.17</v>
      </c>
      <c r="G200" s="156">
        <f t="shared" si="1"/>
        <v>3.3900000000000432</v>
      </c>
    </row>
    <row r="201" spans="1:7" x14ac:dyDescent="0.2">
      <c r="A201" s="92" t="s">
        <v>105</v>
      </c>
      <c r="B201" s="92" t="s">
        <v>30</v>
      </c>
      <c r="C201" s="92">
        <v>158</v>
      </c>
      <c r="D201" s="179">
        <v>-45</v>
      </c>
      <c r="E201" s="300" t="s">
        <v>128</v>
      </c>
      <c r="F201" s="301"/>
      <c r="G201" s="302"/>
    </row>
    <row r="202" spans="1:7" x14ac:dyDescent="0.2">
      <c r="A202" s="299" t="s">
        <v>104</v>
      </c>
      <c r="B202" s="299" t="s">
        <v>30</v>
      </c>
      <c r="C202" s="299">
        <v>145</v>
      </c>
      <c r="D202" s="304">
        <v>-65</v>
      </c>
      <c r="E202" s="156">
        <v>25.02</v>
      </c>
      <c r="F202" s="156">
        <v>28.7</v>
      </c>
      <c r="G202" s="156">
        <f t="shared" ref="G202:G220" si="2">F202-E202</f>
        <v>3.6799999999999997</v>
      </c>
    </row>
    <row r="203" spans="1:7" x14ac:dyDescent="0.2">
      <c r="A203" s="299"/>
      <c r="B203" s="299"/>
      <c r="C203" s="299"/>
      <c r="D203" s="304"/>
      <c r="E203" s="156">
        <v>33.049999999999997</v>
      </c>
      <c r="F203" s="156">
        <v>40.049999999999997</v>
      </c>
      <c r="G203" s="156">
        <f t="shared" si="2"/>
        <v>7</v>
      </c>
    </row>
    <row r="204" spans="1:7" x14ac:dyDescent="0.2">
      <c r="A204" s="299" t="s">
        <v>106</v>
      </c>
      <c r="B204" s="299" t="s">
        <v>30</v>
      </c>
      <c r="C204" s="299">
        <v>140</v>
      </c>
      <c r="D204" s="304">
        <v>-45</v>
      </c>
      <c r="E204" s="156">
        <v>14.28</v>
      </c>
      <c r="F204" s="156">
        <v>29.19</v>
      </c>
      <c r="G204" s="156">
        <f t="shared" si="2"/>
        <v>14.910000000000002</v>
      </c>
    </row>
    <row r="205" spans="1:7" x14ac:dyDescent="0.2">
      <c r="A205" s="299"/>
      <c r="B205" s="299"/>
      <c r="C205" s="299"/>
      <c r="D205" s="304"/>
      <c r="E205" s="156">
        <v>203.83</v>
      </c>
      <c r="F205" s="156">
        <v>211.82</v>
      </c>
      <c r="G205" s="156">
        <f t="shared" si="2"/>
        <v>7.9899999999999807</v>
      </c>
    </row>
    <row r="206" spans="1:7" x14ac:dyDescent="0.2">
      <c r="A206" s="299" t="s">
        <v>118</v>
      </c>
      <c r="B206" s="299" t="s">
        <v>30</v>
      </c>
      <c r="C206" s="299">
        <v>158</v>
      </c>
      <c r="D206" s="304">
        <v>-72</v>
      </c>
      <c r="E206" s="156">
        <v>114.27</v>
      </c>
      <c r="F206" s="156">
        <v>123.68</v>
      </c>
      <c r="G206" s="156">
        <f t="shared" si="2"/>
        <v>9.4100000000000108</v>
      </c>
    </row>
    <row r="207" spans="1:7" x14ac:dyDescent="0.2">
      <c r="A207" s="299"/>
      <c r="B207" s="299"/>
      <c r="C207" s="299"/>
      <c r="D207" s="304"/>
      <c r="E207" s="156">
        <v>280.7</v>
      </c>
      <c r="F207" s="156">
        <v>285.02</v>
      </c>
      <c r="G207" s="156">
        <f t="shared" si="2"/>
        <v>4.3199999999999932</v>
      </c>
    </row>
    <row r="208" spans="1:7" x14ac:dyDescent="0.2">
      <c r="A208" s="92" t="s">
        <v>119</v>
      </c>
      <c r="B208" s="92" t="s">
        <v>30</v>
      </c>
      <c r="C208" s="92">
        <v>158</v>
      </c>
      <c r="D208" s="179">
        <v>-45</v>
      </c>
      <c r="E208" s="156">
        <v>352.27</v>
      </c>
      <c r="F208" s="156">
        <v>354.26</v>
      </c>
      <c r="G208" s="156">
        <f>F208-E208</f>
        <v>1.9900000000000091</v>
      </c>
    </row>
    <row r="209" spans="1:11" x14ac:dyDescent="0.2">
      <c r="A209" s="299" t="s">
        <v>120</v>
      </c>
      <c r="B209" s="299" t="s">
        <v>30</v>
      </c>
      <c r="C209" s="299">
        <v>140</v>
      </c>
      <c r="D209" s="304">
        <v>-45</v>
      </c>
      <c r="E209" s="156">
        <v>5.49</v>
      </c>
      <c r="F209" s="156">
        <v>41.48</v>
      </c>
      <c r="G209" s="156">
        <f t="shared" si="2"/>
        <v>35.989999999999995</v>
      </c>
    </row>
    <row r="210" spans="1:11" x14ac:dyDescent="0.2">
      <c r="A210" s="299"/>
      <c r="B210" s="299"/>
      <c r="C210" s="299"/>
      <c r="D210" s="304"/>
      <c r="E210" s="156">
        <v>228.65</v>
      </c>
      <c r="F210" s="156">
        <v>232.25</v>
      </c>
      <c r="G210" s="156">
        <f t="shared" si="2"/>
        <v>3.5999999999999943</v>
      </c>
    </row>
    <row r="211" spans="1:11" x14ac:dyDescent="0.2">
      <c r="A211" s="299" t="s">
        <v>121</v>
      </c>
      <c r="B211" s="299" t="s">
        <v>30</v>
      </c>
      <c r="C211" s="299">
        <v>158</v>
      </c>
      <c r="D211" s="304">
        <v>-45</v>
      </c>
      <c r="E211" s="156">
        <v>139.33000000000001</v>
      </c>
      <c r="F211" s="156">
        <v>148.44999999999999</v>
      </c>
      <c r="G211" s="156">
        <f t="shared" si="2"/>
        <v>9.1199999999999761</v>
      </c>
    </row>
    <row r="212" spans="1:11" x14ac:dyDescent="0.2">
      <c r="A212" s="299"/>
      <c r="B212" s="299"/>
      <c r="C212" s="299"/>
      <c r="D212" s="304"/>
      <c r="E212" s="156">
        <v>250.77</v>
      </c>
      <c r="F212" s="156">
        <v>381.99</v>
      </c>
      <c r="G212" s="156">
        <f t="shared" si="2"/>
        <v>131.22</v>
      </c>
    </row>
    <row r="213" spans="1:11" x14ac:dyDescent="0.2">
      <c r="A213" s="299" t="s">
        <v>122</v>
      </c>
      <c r="B213" s="299" t="s">
        <v>30</v>
      </c>
      <c r="C213" s="299">
        <v>140</v>
      </c>
      <c r="D213" s="304">
        <v>-65</v>
      </c>
      <c r="E213" s="156">
        <v>4.5</v>
      </c>
      <c r="F213" s="156">
        <v>6.45</v>
      </c>
      <c r="G213" s="156">
        <f>F213-E213</f>
        <v>1.9500000000000002</v>
      </c>
    </row>
    <row r="214" spans="1:11" x14ac:dyDescent="0.2">
      <c r="A214" s="299"/>
      <c r="B214" s="299"/>
      <c r="C214" s="299"/>
      <c r="D214" s="304"/>
      <c r="E214" s="156">
        <v>8.17</v>
      </c>
      <c r="F214" s="156">
        <v>41.3</v>
      </c>
      <c r="G214" s="156">
        <f t="shared" si="2"/>
        <v>33.129999999999995</v>
      </c>
    </row>
    <row r="215" spans="1:11" x14ac:dyDescent="0.2">
      <c r="A215" s="299"/>
      <c r="B215" s="299"/>
      <c r="C215" s="299"/>
      <c r="D215" s="304"/>
      <c r="E215" s="156">
        <v>200.11</v>
      </c>
      <c r="F215" s="156">
        <v>204.77</v>
      </c>
      <c r="G215" s="156">
        <f t="shared" si="2"/>
        <v>4.6599999999999966</v>
      </c>
    </row>
    <row r="216" spans="1:11" x14ac:dyDescent="0.2">
      <c r="A216" s="299"/>
      <c r="B216" s="299"/>
      <c r="C216" s="299"/>
      <c r="D216" s="304"/>
      <c r="E216" s="156">
        <v>212.81</v>
      </c>
      <c r="F216" s="156">
        <v>216.82</v>
      </c>
      <c r="G216" s="156">
        <f t="shared" si="2"/>
        <v>4.0099999999999909</v>
      </c>
    </row>
    <row r="217" spans="1:11" x14ac:dyDescent="0.2">
      <c r="A217" s="299" t="s">
        <v>123</v>
      </c>
      <c r="B217" s="299" t="s">
        <v>30</v>
      </c>
      <c r="C217" s="299">
        <v>158</v>
      </c>
      <c r="D217" s="304">
        <v>-45</v>
      </c>
      <c r="E217" s="156">
        <v>19.11</v>
      </c>
      <c r="F217" s="156">
        <v>27.31</v>
      </c>
      <c r="G217" s="156">
        <f t="shared" si="2"/>
        <v>8.1999999999999993</v>
      </c>
    </row>
    <row r="218" spans="1:11" x14ac:dyDescent="0.2">
      <c r="A218" s="299"/>
      <c r="B218" s="299"/>
      <c r="C218" s="299"/>
      <c r="D218" s="304"/>
      <c r="E218" s="156">
        <v>211.82</v>
      </c>
      <c r="F218" s="156">
        <v>222.26</v>
      </c>
      <c r="G218" s="156">
        <f t="shared" si="2"/>
        <v>10.439999999999998</v>
      </c>
    </row>
    <row r="219" spans="1:11" x14ac:dyDescent="0.2">
      <c r="A219" s="92" t="s">
        <v>124</v>
      </c>
      <c r="B219" s="92" t="s">
        <v>30</v>
      </c>
      <c r="C219" s="180">
        <v>200</v>
      </c>
      <c r="D219" s="180">
        <v>-45</v>
      </c>
      <c r="E219" s="156">
        <v>23.77</v>
      </c>
      <c r="F219" s="156">
        <v>42.57</v>
      </c>
      <c r="G219" s="156">
        <f t="shared" si="2"/>
        <v>18.8</v>
      </c>
    </row>
    <row r="220" spans="1:11" x14ac:dyDescent="0.2">
      <c r="A220" s="92" t="s">
        <v>125</v>
      </c>
      <c r="B220" s="92" t="s">
        <v>30</v>
      </c>
      <c r="C220" s="180">
        <v>200</v>
      </c>
      <c r="D220" s="180">
        <v>-65</v>
      </c>
      <c r="E220" s="156">
        <v>20.63</v>
      </c>
      <c r="F220" s="156">
        <v>37.880000000000003</v>
      </c>
      <c r="G220" s="156">
        <f t="shared" si="2"/>
        <v>17.250000000000004</v>
      </c>
    </row>
    <row r="221" spans="1:11" ht="37.25" customHeight="1" x14ac:dyDescent="0.2">
      <c r="A221" s="297" t="s">
        <v>139</v>
      </c>
      <c r="B221" s="290"/>
      <c r="C221" s="290"/>
      <c r="D221" s="290"/>
      <c r="E221" s="290"/>
      <c r="F221" s="290"/>
      <c r="G221" s="290"/>
      <c r="H221" s="197"/>
      <c r="I221" s="197"/>
      <c r="J221" s="197"/>
      <c r="K221" s="197"/>
    </row>
    <row r="222" spans="1:11" x14ac:dyDescent="0.2">
      <c r="A222" s="182"/>
      <c r="E222" s="181"/>
      <c r="F222" s="181"/>
      <c r="G222" s="181"/>
    </row>
    <row r="223" spans="1:11" x14ac:dyDescent="0.2">
      <c r="A223" s="182"/>
      <c r="E223" s="181"/>
      <c r="F223" s="181"/>
      <c r="G223" s="181"/>
    </row>
    <row r="224" spans="1:11" x14ac:dyDescent="0.2">
      <c r="A224" s="182"/>
      <c r="E224" s="181"/>
      <c r="F224" s="181"/>
      <c r="G224" s="181"/>
    </row>
    <row r="225" spans="1:7" x14ac:dyDescent="0.2">
      <c r="A225" s="182"/>
      <c r="E225" s="181"/>
      <c r="F225" s="181"/>
      <c r="G225" s="181"/>
    </row>
    <row r="226" spans="1:7" x14ac:dyDescent="0.2">
      <c r="A226" s="182"/>
      <c r="E226" s="181"/>
      <c r="F226" s="181"/>
      <c r="G226" s="181"/>
    </row>
    <row r="227" spans="1:7" x14ac:dyDescent="0.2">
      <c r="A227" s="182"/>
      <c r="E227" s="181"/>
      <c r="F227" s="181"/>
      <c r="G227" s="181"/>
    </row>
    <row r="228" spans="1:7" x14ac:dyDescent="0.2">
      <c r="A228" s="182"/>
      <c r="E228" s="181"/>
      <c r="F228" s="181"/>
      <c r="G228" s="181"/>
    </row>
    <row r="229" spans="1:7" x14ac:dyDescent="0.2">
      <c r="A229" s="182"/>
      <c r="E229" s="181"/>
      <c r="F229" s="181"/>
      <c r="G229" s="181"/>
    </row>
    <row r="230" spans="1:7" x14ac:dyDescent="0.2">
      <c r="A230" s="182"/>
      <c r="E230" s="181"/>
      <c r="F230" s="181"/>
      <c r="G230" s="181"/>
    </row>
    <row r="231" spans="1:7" x14ac:dyDescent="0.2">
      <c r="A231" s="182"/>
      <c r="E231" s="181"/>
      <c r="F231" s="181"/>
      <c r="G231" s="181"/>
    </row>
    <row r="232" spans="1:7" x14ac:dyDescent="0.2">
      <c r="A232" s="182"/>
      <c r="E232" s="181"/>
      <c r="F232" s="181"/>
      <c r="G232" s="181"/>
    </row>
    <row r="233" spans="1:7" x14ac:dyDescent="0.2">
      <c r="A233" s="182"/>
      <c r="E233" s="181"/>
      <c r="F233" s="181"/>
      <c r="G233" s="181"/>
    </row>
    <row r="234" spans="1:7" x14ac:dyDescent="0.2">
      <c r="A234" s="182"/>
      <c r="E234" s="181"/>
      <c r="F234" s="181"/>
      <c r="G234" s="181"/>
    </row>
    <row r="235" spans="1:7" x14ac:dyDescent="0.2">
      <c r="A235" s="182"/>
      <c r="E235" s="181"/>
      <c r="F235" s="181"/>
      <c r="G235" s="181"/>
    </row>
    <row r="236" spans="1:7" x14ac:dyDescent="0.2">
      <c r="A236" s="182"/>
      <c r="E236" s="181"/>
      <c r="F236" s="181"/>
      <c r="G236" s="181"/>
    </row>
    <row r="237" spans="1:7" x14ac:dyDescent="0.2">
      <c r="A237" s="182"/>
      <c r="E237" s="181"/>
      <c r="F237" s="181"/>
      <c r="G237" s="181"/>
    </row>
    <row r="238" spans="1:7" x14ac:dyDescent="0.2">
      <c r="A238" s="182"/>
      <c r="E238" s="181"/>
      <c r="F238" s="181"/>
      <c r="G238" s="181"/>
    </row>
    <row r="239" spans="1:7" x14ac:dyDescent="0.2">
      <c r="A239" s="182"/>
      <c r="E239" s="181"/>
      <c r="F239" s="181"/>
      <c r="G239" s="181"/>
    </row>
    <row r="240" spans="1:7" x14ac:dyDescent="0.2">
      <c r="A240" s="182"/>
      <c r="E240" s="181"/>
      <c r="F240" s="181"/>
      <c r="G240" s="181"/>
    </row>
    <row r="241" spans="1:7" x14ac:dyDescent="0.2">
      <c r="A241" s="182"/>
      <c r="E241" s="181"/>
      <c r="F241" s="181"/>
      <c r="G241" s="181"/>
    </row>
    <row r="242" spans="1:7" x14ac:dyDescent="0.2">
      <c r="A242" s="182"/>
      <c r="E242" s="181"/>
      <c r="F242" s="181"/>
      <c r="G242" s="181"/>
    </row>
    <row r="243" spans="1:7" x14ac:dyDescent="0.2">
      <c r="A243" s="182"/>
      <c r="E243" s="181"/>
      <c r="F243" s="181"/>
      <c r="G243" s="181"/>
    </row>
    <row r="244" spans="1:7" x14ac:dyDescent="0.2">
      <c r="A244" s="182"/>
      <c r="E244" s="181"/>
      <c r="F244" s="181"/>
      <c r="G244" s="181"/>
    </row>
    <row r="245" spans="1:7" x14ac:dyDescent="0.2">
      <c r="A245" s="182"/>
      <c r="E245" s="181"/>
      <c r="F245" s="181"/>
      <c r="G245" s="181"/>
    </row>
    <row r="246" spans="1:7" x14ac:dyDescent="0.2">
      <c r="A246" s="182"/>
      <c r="E246" s="181"/>
      <c r="F246" s="181"/>
      <c r="G246" s="181"/>
    </row>
    <row r="247" spans="1:7" x14ac:dyDescent="0.2">
      <c r="A247" s="182"/>
      <c r="E247" s="181"/>
      <c r="F247" s="181"/>
      <c r="G247" s="181"/>
    </row>
    <row r="248" spans="1:7" x14ac:dyDescent="0.2">
      <c r="A248" s="182"/>
      <c r="E248" s="181"/>
      <c r="F248" s="181"/>
      <c r="G248" s="181"/>
    </row>
    <row r="249" spans="1:7" x14ac:dyDescent="0.2">
      <c r="A249" s="182"/>
      <c r="E249" s="181"/>
      <c r="F249" s="181"/>
      <c r="G249" s="181"/>
    </row>
    <row r="250" spans="1:7" x14ac:dyDescent="0.2">
      <c r="A250" s="182"/>
      <c r="E250" s="181"/>
      <c r="F250" s="181"/>
      <c r="G250" s="181"/>
    </row>
    <row r="251" spans="1:7" x14ac:dyDescent="0.2">
      <c r="A251" s="182"/>
      <c r="E251" s="181"/>
      <c r="F251" s="181"/>
      <c r="G251" s="181"/>
    </row>
    <row r="252" spans="1:7" x14ac:dyDescent="0.2">
      <c r="A252" s="182"/>
      <c r="E252" s="181"/>
      <c r="F252" s="181"/>
      <c r="G252" s="181"/>
    </row>
    <row r="253" spans="1:7" x14ac:dyDescent="0.2">
      <c r="A253" s="182"/>
      <c r="E253" s="181"/>
      <c r="F253" s="181"/>
      <c r="G253" s="181"/>
    </row>
    <row r="254" spans="1:7" x14ac:dyDescent="0.2">
      <c r="A254" s="182"/>
      <c r="E254" s="181"/>
      <c r="F254" s="181"/>
      <c r="G254" s="181"/>
    </row>
    <row r="255" spans="1:7" x14ac:dyDescent="0.2">
      <c r="A255" s="182"/>
      <c r="E255" s="181"/>
      <c r="F255" s="181"/>
      <c r="G255" s="181"/>
    </row>
    <row r="256" spans="1:7" x14ac:dyDescent="0.2">
      <c r="A256" s="182"/>
      <c r="E256" s="181"/>
      <c r="F256" s="181"/>
      <c r="G256" s="181"/>
    </row>
    <row r="257" spans="1:7" x14ac:dyDescent="0.2">
      <c r="A257" s="182"/>
      <c r="E257" s="181"/>
      <c r="F257" s="181"/>
      <c r="G257" s="181"/>
    </row>
    <row r="258" spans="1:7" x14ac:dyDescent="0.2">
      <c r="A258" s="182"/>
      <c r="E258" s="181"/>
      <c r="F258" s="181"/>
      <c r="G258" s="181"/>
    </row>
    <row r="259" spans="1:7" x14ac:dyDescent="0.2">
      <c r="A259" s="182"/>
      <c r="E259" s="181"/>
      <c r="F259" s="181"/>
      <c r="G259" s="181"/>
    </row>
    <row r="260" spans="1:7" x14ac:dyDescent="0.2">
      <c r="A260" s="182"/>
      <c r="E260" s="181"/>
      <c r="F260" s="181"/>
      <c r="G260" s="181"/>
    </row>
    <row r="261" spans="1:7" x14ac:dyDescent="0.2">
      <c r="A261" s="182"/>
      <c r="E261" s="181"/>
      <c r="F261" s="181"/>
      <c r="G261" s="181"/>
    </row>
    <row r="262" spans="1:7" x14ac:dyDescent="0.2">
      <c r="A262" s="182"/>
      <c r="E262" s="181"/>
      <c r="F262" s="181"/>
      <c r="G262" s="181"/>
    </row>
    <row r="263" spans="1:7" x14ac:dyDescent="0.2">
      <c r="A263" s="182"/>
      <c r="E263" s="181"/>
      <c r="F263" s="181"/>
      <c r="G263" s="181"/>
    </row>
    <row r="264" spans="1:7" x14ac:dyDescent="0.2">
      <c r="A264" s="182"/>
      <c r="E264" s="181"/>
      <c r="F264" s="181"/>
      <c r="G264" s="181"/>
    </row>
    <row r="265" spans="1:7" x14ac:dyDescent="0.2">
      <c r="A265" s="182"/>
      <c r="E265" s="181"/>
      <c r="F265" s="181"/>
      <c r="G265" s="181"/>
    </row>
    <row r="266" spans="1:7" x14ac:dyDescent="0.2">
      <c r="A266" s="182"/>
      <c r="E266" s="181"/>
      <c r="F266" s="181"/>
      <c r="G266" s="181"/>
    </row>
    <row r="267" spans="1:7" x14ac:dyDescent="0.2">
      <c r="A267" s="182"/>
      <c r="E267" s="181"/>
      <c r="F267" s="181"/>
      <c r="G267" s="181"/>
    </row>
    <row r="268" spans="1:7" x14ac:dyDescent="0.2">
      <c r="A268" s="182"/>
      <c r="E268" s="181"/>
      <c r="F268" s="181"/>
      <c r="G268" s="181"/>
    </row>
    <row r="269" spans="1:7" x14ac:dyDescent="0.2">
      <c r="A269" s="182"/>
      <c r="E269" s="181"/>
      <c r="F269" s="181"/>
      <c r="G269" s="181"/>
    </row>
    <row r="270" spans="1:7" x14ac:dyDescent="0.2">
      <c r="A270" s="182"/>
      <c r="E270" s="181"/>
      <c r="F270" s="181"/>
      <c r="G270" s="181"/>
    </row>
    <row r="271" spans="1:7" x14ac:dyDescent="0.2">
      <c r="A271" s="182"/>
      <c r="E271" s="181"/>
      <c r="F271" s="181"/>
      <c r="G271" s="181"/>
    </row>
    <row r="272" spans="1:7" x14ac:dyDescent="0.2">
      <c r="A272" s="182"/>
      <c r="E272" s="181"/>
      <c r="F272" s="181"/>
      <c r="G272" s="181"/>
    </row>
  </sheetData>
  <mergeCells count="246">
    <mergeCell ref="A217:A218"/>
    <mergeCell ref="B217:B218"/>
    <mergeCell ref="C217:C218"/>
    <mergeCell ref="D217:D218"/>
    <mergeCell ref="A211:A212"/>
    <mergeCell ref="B211:B212"/>
    <mergeCell ref="C211:C212"/>
    <mergeCell ref="D211:D212"/>
    <mergeCell ref="A213:A216"/>
    <mergeCell ref="B213:B216"/>
    <mergeCell ref="C213:C216"/>
    <mergeCell ref="D213:D216"/>
    <mergeCell ref="A206:A207"/>
    <mergeCell ref="B206:B207"/>
    <mergeCell ref="C206:C207"/>
    <mergeCell ref="D206:D207"/>
    <mergeCell ref="A209:A210"/>
    <mergeCell ref="B209:B210"/>
    <mergeCell ref="C209:C210"/>
    <mergeCell ref="D209:D210"/>
    <mergeCell ref="E201:G201"/>
    <mergeCell ref="A202:A203"/>
    <mergeCell ref="B202:B203"/>
    <mergeCell ref="C202:C203"/>
    <mergeCell ref="D202:D203"/>
    <mergeCell ref="A204:A205"/>
    <mergeCell ref="B204:B205"/>
    <mergeCell ref="C204:C205"/>
    <mergeCell ref="D204:D205"/>
    <mergeCell ref="A188:A191"/>
    <mergeCell ref="B188:B191"/>
    <mergeCell ref="C188:C191"/>
    <mergeCell ref="D188:D191"/>
    <mergeCell ref="A194:A200"/>
    <mergeCell ref="B194:B200"/>
    <mergeCell ref="C194:C200"/>
    <mergeCell ref="D194:D200"/>
    <mergeCell ref="A182:A183"/>
    <mergeCell ref="B182:B183"/>
    <mergeCell ref="C182:C183"/>
    <mergeCell ref="D182:D183"/>
    <mergeCell ref="E184:G184"/>
    <mergeCell ref="A185:A186"/>
    <mergeCell ref="B185:B186"/>
    <mergeCell ref="C185:C186"/>
    <mergeCell ref="D185:D186"/>
    <mergeCell ref="A178:A179"/>
    <mergeCell ref="B178:B179"/>
    <mergeCell ref="C178:C179"/>
    <mergeCell ref="D178:D179"/>
    <mergeCell ref="A180:A181"/>
    <mergeCell ref="B180:B181"/>
    <mergeCell ref="C180:C181"/>
    <mergeCell ref="D180:D181"/>
    <mergeCell ref="A173:A175"/>
    <mergeCell ref="B173:B175"/>
    <mergeCell ref="C173:C175"/>
    <mergeCell ref="D173:D175"/>
    <mergeCell ref="A176:A177"/>
    <mergeCell ref="B176:B177"/>
    <mergeCell ref="C176:C177"/>
    <mergeCell ref="D176:D177"/>
    <mergeCell ref="A164:A167"/>
    <mergeCell ref="B164:B167"/>
    <mergeCell ref="C164:C167"/>
    <mergeCell ref="D164:D167"/>
    <mergeCell ref="A168:A171"/>
    <mergeCell ref="B168:B171"/>
    <mergeCell ref="C168:C171"/>
    <mergeCell ref="D168:D171"/>
    <mergeCell ref="A155:A159"/>
    <mergeCell ref="B155:B159"/>
    <mergeCell ref="C155:C159"/>
    <mergeCell ref="D155:D159"/>
    <mergeCell ref="A161:A162"/>
    <mergeCell ref="B161:B162"/>
    <mergeCell ref="C161:C162"/>
    <mergeCell ref="D161:D162"/>
    <mergeCell ref="A145:A148"/>
    <mergeCell ref="B145:B148"/>
    <mergeCell ref="C145:C148"/>
    <mergeCell ref="D145:D148"/>
    <mergeCell ref="A150:A154"/>
    <mergeCell ref="B150:B154"/>
    <mergeCell ref="C150:C154"/>
    <mergeCell ref="D150:D154"/>
    <mergeCell ref="A139:A141"/>
    <mergeCell ref="B139:B141"/>
    <mergeCell ref="C139:C141"/>
    <mergeCell ref="D139:D141"/>
    <mergeCell ref="A142:A144"/>
    <mergeCell ref="B142:B144"/>
    <mergeCell ref="C142:C144"/>
    <mergeCell ref="D142:D144"/>
    <mergeCell ref="A133:A134"/>
    <mergeCell ref="B133:B134"/>
    <mergeCell ref="C133:C134"/>
    <mergeCell ref="D133:D134"/>
    <mergeCell ref="A135:A138"/>
    <mergeCell ref="B135:B138"/>
    <mergeCell ref="C135:C138"/>
    <mergeCell ref="D135:D138"/>
    <mergeCell ref="A127:A129"/>
    <mergeCell ref="B127:B129"/>
    <mergeCell ref="C127:C129"/>
    <mergeCell ref="D127:D129"/>
    <mergeCell ref="A130:A131"/>
    <mergeCell ref="B130:B131"/>
    <mergeCell ref="C130:C131"/>
    <mergeCell ref="D130:D131"/>
    <mergeCell ref="A116:A117"/>
    <mergeCell ref="B116:B117"/>
    <mergeCell ref="C116:C117"/>
    <mergeCell ref="D116:D117"/>
    <mergeCell ref="A118:A126"/>
    <mergeCell ref="B118:B126"/>
    <mergeCell ref="C118:C126"/>
    <mergeCell ref="D118:D126"/>
    <mergeCell ref="A110:A112"/>
    <mergeCell ref="B110:B112"/>
    <mergeCell ref="C110:C112"/>
    <mergeCell ref="D110:D112"/>
    <mergeCell ref="A114:A115"/>
    <mergeCell ref="B114:B115"/>
    <mergeCell ref="C114:C115"/>
    <mergeCell ref="D114:D115"/>
    <mergeCell ref="A106:A107"/>
    <mergeCell ref="B106:B107"/>
    <mergeCell ref="C106:C107"/>
    <mergeCell ref="D106:D107"/>
    <mergeCell ref="A108:A109"/>
    <mergeCell ref="B108:B109"/>
    <mergeCell ref="C108:C109"/>
    <mergeCell ref="D108:D109"/>
    <mergeCell ref="A97:A99"/>
    <mergeCell ref="B97:B99"/>
    <mergeCell ref="C97:C99"/>
    <mergeCell ref="D97:D99"/>
    <mergeCell ref="A102:A105"/>
    <mergeCell ref="B102:B105"/>
    <mergeCell ref="C102:C105"/>
    <mergeCell ref="D102:D105"/>
    <mergeCell ref="E87:G87"/>
    <mergeCell ref="A88:A91"/>
    <mergeCell ref="B88:B91"/>
    <mergeCell ref="C88:C91"/>
    <mergeCell ref="D88:D91"/>
    <mergeCell ref="E94:G94"/>
    <mergeCell ref="A79:A81"/>
    <mergeCell ref="B79:B81"/>
    <mergeCell ref="C79:C81"/>
    <mergeCell ref="D79:D81"/>
    <mergeCell ref="A82:A86"/>
    <mergeCell ref="B82:B86"/>
    <mergeCell ref="C82:C86"/>
    <mergeCell ref="D82:D86"/>
    <mergeCell ref="A73:A76"/>
    <mergeCell ref="B73:B76"/>
    <mergeCell ref="C73:C76"/>
    <mergeCell ref="D73:D76"/>
    <mergeCell ref="A77:A78"/>
    <mergeCell ref="B77:B78"/>
    <mergeCell ref="C77:C78"/>
    <mergeCell ref="D77:D78"/>
    <mergeCell ref="A69:A70"/>
    <mergeCell ref="B69:B70"/>
    <mergeCell ref="C69:C70"/>
    <mergeCell ref="D69:D70"/>
    <mergeCell ref="A71:A72"/>
    <mergeCell ref="B71:B72"/>
    <mergeCell ref="C71:C72"/>
    <mergeCell ref="D71:D72"/>
    <mergeCell ref="A63:A65"/>
    <mergeCell ref="B63:B65"/>
    <mergeCell ref="C63:C65"/>
    <mergeCell ref="D63:D65"/>
    <mergeCell ref="A66:A68"/>
    <mergeCell ref="B66:B68"/>
    <mergeCell ref="C66:C68"/>
    <mergeCell ref="D66:D68"/>
    <mergeCell ref="A52:A57"/>
    <mergeCell ref="B52:B57"/>
    <mergeCell ref="C52:C57"/>
    <mergeCell ref="D52:D57"/>
    <mergeCell ref="A58:A61"/>
    <mergeCell ref="B58:B61"/>
    <mergeCell ref="C58:C61"/>
    <mergeCell ref="D58:D61"/>
    <mergeCell ref="A45:A49"/>
    <mergeCell ref="B45:B49"/>
    <mergeCell ref="C45:C49"/>
    <mergeCell ref="D45:D49"/>
    <mergeCell ref="A50:A51"/>
    <mergeCell ref="B50:B51"/>
    <mergeCell ref="C50:C51"/>
    <mergeCell ref="D50:D51"/>
    <mergeCell ref="A38:A39"/>
    <mergeCell ref="B38:B39"/>
    <mergeCell ref="C38:C39"/>
    <mergeCell ref="D38:D39"/>
    <mergeCell ref="E41:G41"/>
    <mergeCell ref="A42:A44"/>
    <mergeCell ref="B42:B44"/>
    <mergeCell ref="C42:C44"/>
    <mergeCell ref="D42:D44"/>
    <mergeCell ref="D15:D16"/>
    <mergeCell ref="A30:A33"/>
    <mergeCell ref="B30:B33"/>
    <mergeCell ref="C30:C33"/>
    <mergeCell ref="D30:D33"/>
    <mergeCell ref="A34:A35"/>
    <mergeCell ref="B34:B35"/>
    <mergeCell ref="C34:C35"/>
    <mergeCell ref="D34:D35"/>
    <mergeCell ref="A24:A25"/>
    <mergeCell ref="B24:B25"/>
    <mergeCell ref="C24:C25"/>
    <mergeCell ref="D24:D25"/>
    <mergeCell ref="A28:A29"/>
    <mergeCell ref="B28:B29"/>
    <mergeCell ref="C28:C29"/>
    <mergeCell ref="D28:D29"/>
    <mergeCell ref="A4:A6"/>
    <mergeCell ref="B4:B6"/>
    <mergeCell ref="C4:C6"/>
    <mergeCell ref="D4:D6"/>
    <mergeCell ref="A7:A9"/>
    <mergeCell ref="B7:B9"/>
    <mergeCell ref="C7:C9"/>
    <mergeCell ref="D7:D9"/>
    <mergeCell ref="A221:G221"/>
    <mergeCell ref="A17:A18"/>
    <mergeCell ref="B17:B18"/>
    <mergeCell ref="C17:C18"/>
    <mergeCell ref="D17:D18"/>
    <mergeCell ref="A19:A20"/>
    <mergeCell ref="B19:B20"/>
    <mergeCell ref="C19:C20"/>
    <mergeCell ref="D19:D20"/>
    <mergeCell ref="A12:A13"/>
    <mergeCell ref="B12:B13"/>
    <mergeCell ref="C12:C13"/>
    <mergeCell ref="D12:D13"/>
    <mergeCell ref="A15:A16"/>
    <mergeCell ref="B15:B16"/>
    <mergeCell ref="C15:C16"/>
  </mergeCells>
  <conditionalFormatting sqref="G3:G49 G88:G220 G222:G1048576 G51:G86">
    <cfRule type="cellIs" dxfId="0" priority="1" operator="greaterThan">
      <formula>9.99</formula>
    </cfRule>
  </conditionalFormatting>
  <pageMargins left="0.7" right="0.7" top="0.75" bottom="0.75" header="0.3" footer="0.3"/>
  <pageSetup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30AA0-83D0-453F-83C7-E94EF11C38B8}">
  <sheetPr>
    <tabColor theme="7" tint="0.79998168889431442"/>
    <pageSetUpPr fitToPage="1"/>
  </sheetPr>
  <dimension ref="A1:K8"/>
  <sheetViews>
    <sheetView zoomScaleNormal="100" workbookViewId="0">
      <selection sqref="A1:XFD2"/>
    </sheetView>
  </sheetViews>
  <sheetFormatPr baseColWidth="10" defaultColWidth="8.83203125" defaultRowHeight="15" x14ac:dyDescent="0.2"/>
  <cols>
    <col min="1" max="1" width="9.83203125" customWidth="1"/>
    <col min="2" max="2" width="6.33203125" customWidth="1"/>
    <col min="3" max="3" width="7.83203125" customWidth="1"/>
    <col min="4" max="4" width="9.5" customWidth="1"/>
    <col min="5" max="5" width="7.5" bestFit="1" customWidth="1"/>
    <col min="6" max="6" width="6.33203125" customWidth="1"/>
    <col min="7" max="7" width="0.83203125" customWidth="1"/>
    <col min="8" max="8" width="9.1640625" customWidth="1"/>
    <col min="11" max="11" width="12.33203125" customWidth="1"/>
  </cols>
  <sheetData>
    <row r="1" spans="1:11" s="311" customFormat="1" ht="21" x14ac:dyDescent="0.25">
      <c r="A1" s="311" t="s">
        <v>152</v>
      </c>
    </row>
    <row r="2" spans="1:11" ht="16" thickBot="1" x14ac:dyDescent="0.25"/>
    <row r="3" spans="1:11" ht="35" thickBo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/>
      <c r="H3" s="4" t="s">
        <v>6</v>
      </c>
      <c r="I3" s="2" t="s">
        <v>7</v>
      </c>
      <c r="J3" s="2" t="s">
        <v>8</v>
      </c>
      <c r="K3" s="5" t="s">
        <v>9</v>
      </c>
    </row>
    <row r="4" spans="1:11" x14ac:dyDescent="0.2">
      <c r="A4" s="73" t="s">
        <v>39</v>
      </c>
      <c r="B4" s="49">
        <v>26.5</v>
      </c>
      <c r="C4" s="49">
        <v>31.06</v>
      </c>
      <c r="D4" s="49">
        <v>4.5599999999999987</v>
      </c>
      <c r="E4" s="65">
        <v>0.35957602390350873</v>
      </c>
      <c r="F4" s="83">
        <v>144.31688175438595</v>
      </c>
      <c r="H4" s="99">
        <v>114</v>
      </c>
      <c r="I4" s="99">
        <v>203</v>
      </c>
      <c r="J4" s="102">
        <v>-45</v>
      </c>
      <c r="K4" s="93">
        <v>44628</v>
      </c>
    </row>
    <row r="5" spans="1:11" x14ac:dyDescent="0.2">
      <c r="A5" s="10" t="s">
        <v>11</v>
      </c>
      <c r="B5" s="54">
        <v>27.7</v>
      </c>
      <c r="C5" s="54">
        <v>30.29</v>
      </c>
      <c r="D5" s="54">
        <v>2.59</v>
      </c>
      <c r="E5" s="66">
        <v>0.6112790949806951</v>
      </c>
      <c r="F5" s="84">
        <v>177.59320084942084</v>
      </c>
      <c r="H5" s="100"/>
      <c r="I5" s="100"/>
      <c r="J5" s="103"/>
      <c r="K5" s="94"/>
    </row>
    <row r="6" spans="1:11" x14ac:dyDescent="0.2">
      <c r="A6" s="198"/>
      <c r="B6" s="70">
        <v>44.72</v>
      </c>
      <c r="C6" s="70">
        <v>47.11</v>
      </c>
      <c r="D6" s="70">
        <v>2.3900000000000006</v>
      </c>
      <c r="E6" s="199">
        <v>2.7817841004184097E-2</v>
      </c>
      <c r="F6" s="85">
        <v>97.548007782426794</v>
      </c>
      <c r="H6" s="100"/>
      <c r="I6" s="100"/>
      <c r="J6" s="103"/>
      <c r="K6" s="94"/>
    </row>
    <row r="7" spans="1:11" ht="16" thickBot="1" x14ac:dyDescent="0.25">
      <c r="A7" s="77"/>
      <c r="B7" s="78">
        <v>70.290000000000006</v>
      </c>
      <c r="C7" s="78">
        <v>70.69</v>
      </c>
      <c r="D7" s="205">
        <v>0.4</v>
      </c>
      <c r="E7" s="79">
        <v>0.38323400000000002</v>
      </c>
      <c r="F7" s="206">
        <v>5299.5740000000005</v>
      </c>
      <c r="G7" s="81"/>
      <c r="H7" s="101"/>
      <c r="I7" s="101"/>
      <c r="J7" s="104"/>
      <c r="K7" s="95"/>
    </row>
    <row r="8" spans="1:11" ht="40.75" customHeight="1" x14ac:dyDescent="0.2">
      <c r="A8" s="305" t="s">
        <v>138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</row>
  </sheetData>
  <mergeCells count="1">
    <mergeCell ref="A8:K8"/>
  </mergeCells>
  <pageMargins left="0.7" right="0.7" top="0.75" bottom="0.7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905C-8EE9-4AAB-8F59-1BAC17C1B9BB}">
  <sheetPr>
    <tabColor theme="9" tint="0.79998168889431442"/>
    <pageSetUpPr fitToPage="1"/>
  </sheetPr>
  <dimension ref="A1:Y263"/>
  <sheetViews>
    <sheetView zoomScaleNormal="100" workbookViewId="0">
      <pane ySplit="3" topLeftCell="A4" activePane="bottomLeft" state="frozen"/>
      <selection pane="bottomLeft" activeCell="A2" sqref="A1:XFD2"/>
    </sheetView>
  </sheetViews>
  <sheetFormatPr baseColWidth="10" defaultColWidth="8.83203125" defaultRowHeight="15" x14ac:dyDescent="0.2"/>
  <cols>
    <col min="1" max="1" width="10.6640625" style="9" customWidth="1"/>
    <col min="2" max="2" width="7.33203125" style="9" customWidth="1"/>
    <col min="3" max="3" width="7.6640625" style="9" customWidth="1"/>
    <col min="4" max="4" width="8.33203125" style="9" customWidth="1"/>
    <col min="5" max="5" width="8.1640625" style="9" customWidth="1"/>
    <col min="6" max="6" width="8.33203125" style="9" customWidth="1"/>
    <col min="7" max="7" width="1.83203125" style="9" customWidth="1"/>
    <col min="8" max="8" width="8.5" style="9" customWidth="1"/>
    <col min="9" max="9" width="9" style="9" customWidth="1"/>
    <col min="10" max="10" width="5" style="9" customWidth="1"/>
    <col min="11" max="11" width="13.83203125" style="9" customWidth="1"/>
  </cols>
  <sheetData>
    <row r="1" spans="1:11" s="311" customFormat="1" ht="21" x14ac:dyDescent="0.25">
      <c r="A1" s="311" t="s">
        <v>153</v>
      </c>
    </row>
    <row r="2" spans="1:11" ht="16" thickBot="1" x14ac:dyDescent="0.25">
      <c r="A2"/>
      <c r="B2"/>
      <c r="C2"/>
      <c r="D2"/>
      <c r="E2"/>
      <c r="F2"/>
      <c r="G2"/>
      <c r="H2"/>
      <c r="I2"/>
      <c r="J2"/>
      <c r="K2"/>
    </row>
    <row r="3" spans="1:11" ht="49" thickBo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/>
      <c r="H3" s="4" t="s">
        <v>6</v>
      </c>
      <c r="I3" s="2" t="s">
        <v>7</v>
      </c>
      <c r="J3" s="2" t="s">
        <v>8</v>
      </c>
      <c r="K3" s="2" t="s">
        <v>9</v>
      </c>
    </row>
    <row r="4" spans="1:11" ht="14.5" customHeight="1" x14ac:dyDescent="0.2">
      <c r="A4" s="46" t="s">
        <v>35</v>
      </c>
      <c r="B4" s="47">
        <v>22.96</v>
      </c>
      <c r="C4" s="47">
        <v>171.61</v>
      </c>
      <c r="D4" s="87">
        <v>148.65</v>
      </c>
      <c r="E4" s="88">
        <v>0.92264909671039352</v>
      </c>
      <c r="F4" s="48">
        <v>114.38132828388834</v>
      </c>
      <c r="G4"/>
      <c r="H4" s="96">
        <v>229.14</v>
      </c>
      <c r="I4" s="99">
        <v>340</v>
      </c>
      <c r="J4" s="102">
        <v>-45</v>
      </c>
      <c r="K4" s="93">
        <v>44529</v>
      </c>
    </row>
    <row r="5" spans="1:11" x14ac:dyDescent="0.2">
      <c r="A5" s="10" t="s">
        <v>11</v>
      </c>
      <c r="B5" s="51">
        <v>26</v>
      </c>
      <c r="C5" s="51">
        <v>99</v>
      </c>
      <c r="D5" s="52">
        <v>73</v>
      </c>
      <c r="E5" s="53">
        <v>1.0914291084520547</v>
      </c>
      <c r="F5" s="56">
        <v>108.23219849999998</v>
      </c>
      <c r="G5"/>
      <c r="H5" s="97"/>
      <c r="I5" s="100"/>
      <c r="J5" s="103"/>
      <c r="K5" s="94"/>
    </row>
    <row r="6" spans="1:11" x14ac:dyDescent="0.2">
      <c r="A6" s="50" t="s">
        <v>26</v>
      </c>
      <c r="B6" s="51">
        <v>79.010000000000005</v>
      </c>
      <c r="C6" s="51">
        <v>99</v>
      </c>
      <c r="D6" s="51">
        <v>19.989999999999995</v>
      </c>
      <c r="E6" s="55">
        <v>1.8305889500750372</v>
      </c>
      <c r="F6" s="56">
        <v>107.54671791895943</v>
      </c>
      <c r="G6"/>
      <c r="H6" s="97"/>
      <c r="I6" s="100"/>
      <c r="J6" s="103"/>
      <c r="K6" s="94"/>
    </row>
    <row r="7" spans="1:11" x14ac:dyDescent="0.2">
      <c r="A7" s="10" t="s">
        <v>11</v>
      </c>
      <c r="B7" s="57">
        <v>118.18</v>
      </c>
      <c r="C7" s="57">
        <v>172.76</v>
      </c>
      <c r="D7" s="58">
        <v>54.579999999999984</v>
      </c>
      <c r="E7" s="59">
        <v>1.040981298662514</v>
      </c>
      <c r="F7" s="82">
        <v>145.09897494045441</v>
      </c>
      <c r="G7"/>
      <c r="H7" s="97"/>
      <c r="I7" s="100"/>
      <c r="J7" s="103"/>
      <c r="K7" s="94"/>
    </row>
    <row r="8" spans="1:11" x14ac:dyDescent="0.2">
      <c r="A8" s="50" t="s">
        <v>26</v>
      </c>
      <c r="B8" s="57">
        <v>142.05000000000001</v>
      </c>
      <c r="C8" s="57">
        <v>150</v>
      </c>
      <c r="D8" s="57">
        <v>7.9499999999999886</v>
      </c>
      <c r="E8" s="60">
        <v>1.9562374654088051</v>
      </c>
      <c r="F8" s="82">
        <v>157.17937761006286</v>
      </c>
      <c r="G8" s="61"/>
      <c r="H8" s="97"/>
      <c r="I8" s="100"/>
      <c r="J8" s="103"/>
      <c r="K8" s="94"/>
    </row>
    <row r="9" spans="1:11" x14ac:dyDescent="0.2">
      <c r="A9" s="198"/>
      <c r="B9" s="57">
        <v>179.09</v>
      </c>
      <c r="C9" s="57">
        <v>182.84</v>
      </c>
      <c r="D9" s="57">
        <v>3.75</v>
      </c>
      <c r="E9" s="60">
        <v>6.6581668533333332E-2</v>
      </c>
      <c r="F9" s="82">
        <v>102.47731701333333</v>
      </c>
      <c r="G9" s="61"/>
      <c r="H9" s="97"/>
      <c r="I9" s="100"/>
      <c r="J9" s="103"/>
      <c r="K9" s="94"/>
    </row>
    <row r="10" spans="1:11" ht="16" thickBot="1" x14ac:dyDescent="0.25">
      <c r="A10" s="62"/>
      <c r="B10" s="57">
        <v>199.72</v>
      </c>
      <c r="C10" s="57">
        <v>213.4</v>
      </c>
      <c r="D10" s="58">
        <v>13.680000000000007</v>
      </c>
      <c r="E10" s="59">
        <v>1.1623291311258277</v>
      </c>
      <c r="F10" s="82">
        <v>104.03826342899188</v>
      </c>
      <c r="G10" s="63"/>
      <c r="H10" s="98"/>
      <c r="I10" s="101"/>
      <c r="J10" s="104"/>
      <c r="K10" s="95"/>
    </row>
    <row r="11" spans="1:11" x14ac:dyDescent="0.2">
      <c r="A11" s="64" t="s">
        <v>36</v>
      </c>
      <c r="B11" s="49">
        <v>73.63</v>
      </c>
      <c r="C11" s="49">
        <v>76.05</v>
      </c>
      <c r="D11" s="49">
        <v>2.4200000000000017</v>
      </c>
      <c r="E11" s="65">
        <v>0.06</v>
      </c>
      <c r="F11" s="83">
        <v>102</v>
      </c>
      <c r="G11" s="61"/>
      <c r="H11" s="96">
        <v>274.20999999999998</v>
      </c>
      <c r="I11" s="99">
        <v>340</v>
      </c>
      <c r="J11" s="102">
        <v>-45</v>
      </c>
      <c r="K11" s="93">
        <v>44588</v>
      </c>
    </row>
    <row r="12" spans="1:11" ht="17" x14ac:dyDescent="0.2">
      <c r="A12" s="200"/>
      <c r="B12" s="201">
        <v>78.900000000000006</v>
      </c>
      <c r="C12" s="201">
        <v>233</v>
      </c>
      <c r="D12" s="202" t="s">
        <v>151</v>
      </c>
      <c r="E12" s="203">
        <v>0.94</v>
      </c>
      <c r="F12" s="204">
        <v>118</v>
      </c>
      <c r="G12" s="61"/>
      <c r="H12" s="97"/>
      <c r="I12" s="100"/>
      <c r="J12" s="103"/>
      <c r="K12" s="94"/>
    </row>
    <row r="13" spans="1:11" x14ac:dyDescent="0.2">
      <c r="A13" s="10" t="s">
        <v>11</v>
      </c>
      <c r="B13" s="54">
        <v>124</v>
      </c>
      <c r="C13" s="54">
        <v>162</v>
      </c>
      <c r="D13" s="67">
        <v>38</v>
      </c>
      <c r="E13" s="68">
        <v>1.38</v>
      </c>
      <c r="F13" s="84">
        <v>160</v>
      </c>
      <c r="G13" s="61"/>
      <c r="H13" s="97"/>
      <c r="I13" s="100"/>
      <c r="J13" s="103"/>
      <c r="K13" s="94"/>
    </row>
    <row r="14" spans="1:11" x14ac:dyDescent="0.2">
      <c r="A14" s="69" t="s">
        <v>26</v>
      </c>
      <c r="B14" s="54">
        <v>157</v>
      </c>
      <c r="C14" s="54">
        <v>162</v>
      </c>
      <c r="D14" s="54">
        <v>5</v>
      </c>
      <c r="E14" s="66">
        <v>3.91</v>
      </c>
      <c r="F14" s="84">
        <v>308</v>
      </c>
      <c r="G14" s="61"/>
      <c r="H14" s="97"/>
      <c r="I14" s="100"/>
      <c r="J14" s="103"/>
      <c r="K14" s="94"/>
    </row>
    <row r="15" spans="1:11" ht="18" thickBot="1" x14ac:dyDescent="0.25">
      <c r="A15" s="10" t="s">
        <v>11</v>
      </c>
      <c r="B15" s="70">
        <v>189</v>
      </c>
      <c r="C15" s="70">
        <v>233</v>
      </c>
      <c r="D15" s="71" t="s">
        <v>150</v>
      </c>
      <c r="E15" s="72">
        <v>1.1399999999999999</v>
      </c>
      <c r="F15" s="85">
        <v>104</v>
      </c>
      <c r="G15" s="63"/>
      <c r="H15" s="98"/>
      <c r="I15" s="101"/>
      <c r="J15" s="104"/>
      <c r="K15" s="95"/>
    </row>
    <row r="16" spans="1:11" x14ac:dyDescent="0.2">
      <c r="A16" s="73" t="s">
        <v>37</v>
      </c>
      <c r="B16" s="49">
        <v>22</v>
      </c>
      <c r="C16" s="49">
        <v>81.069999999999993</v>
      </c>
      <c r="D16" s="74">
        <v>59.069999999999993</v>
      </c>
      <c r="E16" s="75">
        <v>1.2325945046554934</v>
      </c>
      <c r="F16" s="83">
        <v>193.6701396309463</v>
      </c>
      <c r="G16" s="61"/>
      <c r="H16" s="96">
        <v>106.08</v>
      </c>
      <c r="I16" s="99">
        <v>160</v>
      </c>
      <c r="J16" s="102">
        <v>-45</v>
      </c>
      <c r="K16" s="93">
        <v>44595</v>
      </c>
    </row>
    <row r="17" spans="1:15" ht="16" thickBot="1" x14ac:dyDescent="0.25">
      <c r="A17" s="10" t="s">
        <v>11</v>
      </c>
      <c r="B17" s="70">
        <v>27</v>
      </c>
      <c r="C17" s="70">
        <v>60</v>
      </c>
      <c r="D17" s="71">
        <v>33</v>
      </c>
      <c r="E17" s="72">
        <v>1.7969329454545451</v>
      </c>
      <c r="F17" s="85">
        <v>264.44215606060607</v>
      </c>
      <c r="G17" s="61"/>
      <c r="H17" s="98"/>
      <c r="I17" s="101"/>
      <c r="J17" s="104"/>
      <c r="K17" s="95"/>
    </row>
    <row r="18" spans="1:15" ht="16.25" customHeight="1" x14ac:dyDescent="0.2">
      <c r="A18" s="73" t="s">
        <v>38</v>
      </c>
      <c r="B18" s="49">
        <v>38</v>
      </c>
      <c r="C18" s="49">
        <v>101.6</v>
      </c>
      <c r="D18" s="49">
        <v>63.6</v>
      </c>
      <c r="E18" s="65">
        <v>0.63536384088050313</v>
      </c>
      <c r="F18" s="83">
        <v>231</v>
      </c>
      <c r="G18" s="76"/>
      <c r="H18" s="96">
        <v>148.25</v>
      </c>
      <c r="I18" s="99">
        <v>340</v>
      </c>
      <c r="J18" s="102">
        <v>-45</v>
      </c>
      <c r="K18" s="93">
        <v>44595</v>
      </c>
    </row>
    <row r="19" spans="1:15" x14ac:dyDescent="0.2">
      <c r="A19" s="10" t="s">
        <v>11</v>
      </c>
      <c r="B19" s="54">
        <v>41</v>
      </c>
      <c r="C19" s="54">
        <v>71</v>
      </c>
      <c r="D19" s="67">
        <v>30</v>
      </c>
      <c r="E19" s="68">
        <v>1.1348391233333335</v>
      </c>
      <c r="F19" s="84">
        <v>179.55054400000003</v>
      </c>
      <c r="G19" s="61"/>
      <c r="H19" s="97"/>
      <c r="I19" s="100"/>
      <c r="J19" s="103"/>
      <c r="K19" s="94"/>
    </row>
    <row r="20" spans="1:15" x14ac:dyDescent="0.2">
      <c r="A20" s="50" t="s">
        <v>26</v>
      </c>
      <c r="B20" s="54">
        <v>41</v>
      </c>
      <c r="C20" s="54">
        <v>51</v>
      </c>
      <c r="D20" s="54">
        <v>10</v>
      </c>
      <c r="E20" s="66">
        <v>1.6944110000000001</v>
      </c>
      <c r="F20" s="84">
        <v>209.95593399999998</v>
      </c>
      <c r="G20"/>
      <c r="H20" s="97"/>
      <c r="I20" s="100"/>
      <c r="J20" s="103"/>
      <c r="K20" s="94"/>
    </row>
    <row r="21" spans="1:15" ht="16" thickBot="1" x14ac:dyDescent="0.25">
      <c r="A21" s="77" t="s">
        <v>26</v>
      </c>
      <c r="B21" s="78">
        <v>90</v>
      </c>
      <c r="C21" s="78">
        <v>101.6</v>
      </c>
      <c r="D21" s="78">
        <v>11.6</v>
      </c>
      <c r="E21" s="79">
        <v>2.176386034482759E-2</v>
      </c>
      <c r="F21" s="86">
        <v>447</v>
      </c>
      <c r="G21" s="80"/>
      <c r="H21" s="98"/>
      <c r="I21" s="101"/>
      <c r="J21" s="104"/>
      <c r="K21" s="95"/>
    </row>
    <row r="22" spans="1:15" ht="14.5" customHeight="1" x14ac:dyDescent="0.2">
      <c r="A22" s="219" t="s">
        <v>10</v>
      </c>
      <c r="B22" s="6">
        <v>27.12</v>
      </c>
      <c r="C22" s="6">
        <v>75.08</v>
      </c>
      <c r="D22" s="6">
        <v>47.959999999999994</v>
      </c>
      <c r="E22" s="7">
        <v>0.43909999999999999</v>
      </c>
      <c r="F22" s="8">
        <v>75.990200000000002</v>
      </c>
      <c r="H22" s="105">
        <v>176.93</v>
      </c>
      <c r="I22" s="220">
        <v>158</v>
      </c>
      <c r="J22" s="220">
        <v>-45</v>
      </c>
      <c r="K22" s="221">
        <v>44698</v>
      </c>
      <c r="O22" s="106"/>
    </row>
    <row r="23" spans="1:15" x14ac:dyDescent="0.2">
      <c r="A23" s="222" t="s">
        <v>11</v>
      </c>
      <c r="B23" s="11">
        <v>27.12</v>
      </c>
      <c r="C23" s="11">
        <v>32</v>
      </c>
      <c r="D23" s="11">
        <v>4.879999999999999</v>
      </c>
      <c r="E23" s="12">
        <v>1.141</v>
      </c>
      <c r="F23" s="13">
        <v>95.68</v>
      </c>
      <c r="H23" s="35"/>
      <c r="I23" s="107"/>
      <c r="J23" s="107"/>
      <c r="K23" s="108"/>
      <c r="O23" s="106"/>
    </row>
    <row r="24" spans="1:15" x14ac:dyDescent="0.2">
      <c r="A24" s="222" t="s">
        <v>11</v>
      </c>
      <c r="B24" s="11">
        <v>51.5</v>
      </c>
      <c r="C24" s="11">
        <v>58.27</v>
      </c>
      <c r="D24" s="20">
        <v>6.7700000000000031</v>
      </c>
      <c r="E24" s="21">
        <v>1.218</v>
      </c>
      <c r="F24" s="13">
        <v>113.17</v>
      </c>
      <c r="H24" s="35"/>
      <c r="I24" s="107"/>
      <c r="J24" s="107"/>
      <c r="K24" s="108"/>
      <c r="O24" s="106"/>
    </row>
    <row r="25" spans="1:15" ht="16" thickBot="1" x14ac:dyDescent="0.25">
      <c r="A25" s="223" t="s">
        <v>11</v>
      </c>
      <c r="B25" s="15">
        <v>70.61</v>
      </c>
      <c r="C25" s="15">
        <v>75.08</v>
      </c>
      <c r="D25" s="15">
        <v>4.4699999999999989</v>
      </c>
      <c r="E25" s="16">
        <v>0.99199999999999999</v>
      </c>
      <c r="F25" s="17">
        <v>105.42</v>
      </c>
      <c r="H25" s="109"/>
      <c r="I25" s="110"/>
      <c r="J25" s="110"/>
      <c r="K25" s="111"/>
      <c r="O25" s="106"/>
    </row>
    <row r="26" spans="1:15" ht="17" x14ac:dyDescent="0.2">
      <c r="A26" s="219" t="s">
        <v>12</v>
      </c>
      <c r="B26" s="6">
        <v>89.19</v>
      </c>
      <c r="C26" s="6">
        <v>210.02</v>
      </c>
      <c r="D26" s="6" t="s">
        <v>140</v>
      </c>
      <c r="E26" s="7">
        <v>0.625</v>
      </c>
      <c r="F26" s="8">
        <v>114</v>
      </c>
      <c r="H26" s="35">
        <v>252.06</v>
      </c>
      <c r="I26" s="36">
        <v>158</v>
      </c>
      <c r="J26" s="36">
        <v>-45</v>
      </c>
      <c r="K26" s="108">
        <v>44698</v>
      </c>
      <c r="O26" s="106"/>
    </row>
    <row r="27" spans="1:15" x14ac:dyDescent="0.2">
      <c r="A27" s="222" t="s">
        <v>11</v>
      </c>
      <c r="B27" s="11">
        <v>91</v>
      </c>
      <c r="C27" s="11">
        <v>119.95</v>
      </c>
      <c r="D27" s="20">
        <f>C27-B27</f>
        <v>28.950000000000003</v>
      </c>
      <c r="E27" s="21">
        <v>0.90700000000000003</v>
      </c>
      <c r="F27" s="13">
        <v>127.11</v>
      </c>
      <c r="H27" s="35"/>
      <c r="I27" s="36"/>
      <c r="J27" s="36"/>
      <c r="K27" s="108"/>
      <c r="O27" s="106"/>
    </row>
    <row r="28" spans="1:15" ht="16" thickBot="1" x14ac:dyDescent="0.25">
      <c r="A28" s="222" t="s">
        <v>108</v>
      </c>
      <c r="B28" s="11">
        <v>134.44999999999999</v>
      </c>
      <c r="C28" s="11">
        <v>147.58000000000001</v>
      </c>
      <c r="D28" s="20">
        <v>13.130000000000024</v>
      </c>
      <c r="E28" s="21">
        <v>1.5249999999999999</v>
      </c>
      <c r="F28" s="13">
        <v>136.79</v>
      </c>
      <c r="H28" s="35"/>
      <c r="I28" s="36"/>
      <c r="J28" s="36"/>
      <c r="K28" s="108"/>
      <c r="O28" s="106"/>
    </row>
    <row r="29" spans="1:15" x14ac:dyDescent="0.2">
      <c r="A29" s="224" t="s">
        <v>13</v>
      </c>
      <c r="B29" s="6">
        <v>162.80000000000001</v>
      </c>
      <c r="C29" s="6">
        <v>235.75</v>
      </c>
      <c r="D29" s="18">
        <v>72.949999999999989</v>
      </c>
      <c r="E29" s="19">
        <v>2.1402000000000001</v>
      </c>
      <c r="F29" s="8">
        <v>145.37110000000001</v>
      </c>
      <c r="H29" s="105">
        <v>344.72</v>
      </c>
      <c r="I29" s="112">
        <v>158</v>
      </c>
      <c r="J29" s="112">
        <v>-45</v>
      </c>
      <c r="K29" s="113">
        <v>44706</v>
      </c>
      <c r="O29" s="106"/>
    </row>
    <row r="30" spans="1:15" x14ac:dyDescent="0.2">
      <c r="A30" s="222" t="s">
        <v>11</v>
      </c>
      <c r="B30" s="22">
        <v>165.65</v>
      </c>
      <c r="C30" s="22">
        <v>185</v>
      </c>
      <c r="D30" s="22">
        <v>19.349999999999994</v>
      </c>
      <c r="E30" s="23">
        <v>1.5680000000000001</v>
      </c>
      <c r="F30" s="24">
        <v>148</v>
      </c>
      <c r="H30" s="35"/>
      <c r="I30" s="36"/>
      <c r="J30" s="36"/>
      <c r="K30" s="37"/>
      <c r="O30" s="106"/>
    </row>
    <row r="31" spans="1:15" x14ac:dyDescent="0.2">
      <c r="A31" s="222" t="s">
        <v>11</v>
      </c>
      <c r="B31" s="11">
        <v>190.35</v>
      </c>
      <c r="C31" s="11">
        <v>231</v>
      </c>
      <c r="D31" s="20">
        <v>40.650000000000006</v>
      </c>
      <c r="E31" s="21">
        <v>3.0139999999999998</v>
      </c>
      <c r="F31" s="13">
        <v>159.54</v>
      </c>
      <c r="H31" s="35"/>
      <c r="I31" s="36"/>
      <c r="J31" s="36"/>
      <c r="K31" s="37"/>
      <c r="O31" s="106"/>
    </row>
    <row r="32" spans="1:15" ht="16" thickBot="1" x14ac:dyDescent="0.25">
      <c r="A32" s="223"/>
      <c r="B32" s="15">
        <v>269.86</v>
      </c>
      <c r="C32" s="15">
        <v>272.10000000000002</v>
      </c>
      <c r="D32" s="15">
        <v>2.2400000000000091</v>
      </c>
      <c r="E32" s="16">
        <v>2.0199999999999999E-2</v>
      </c>
      <c r="F32" s="17">
        <v>93.967500000000001</v>
      </c>
      <c r="H32" s="109"/>
      <c r="I32" s="114"/>
      <c r="J32" s="114"/>
      <c r="K32" s="115"/>
      <c r="O32" s="106"/>
    </row>
    <row r="33" spans="1:15" s="123" customFormat="1" ht="19.25" customHeight="1" thickBot="1" x14ac:dyDescent="0.25">
      <c r="A33" s="225" t="s">
        <v>14</v>
      </c>
      <c r="B33" s="116">
        <v>54.24</v>
      </c>
      <c r="C33" s="116">
        <v>82.4</v>
      </c>
      <c r="D33" s="218" t="s">
        <v>141</v>
      </c>
      <c r="E33" s="117">
        <v>0.93989999999999996</v>
      </c>
      <c r="F33" s="118">
        <v>106</v>
      </c>
      <c r="G33" s="119"/>
      <c r="H33" s="120">
        <v>149.93</v>
      </c>
      <c r="I33" s="121">
        <v>158</v>
      </c>
      <c r="J33" s="121">
        <v>-45</v>
      </c>
      <c r="K33" s="122">
        <v>44698</v>
      </c>
      <c r="O33" s="124"/>
    </row>
    <row r="34" spans="1:15" x14ac:dyDescent="0.2">
      <c r="A34" s="224" t="s">
        <v>15</v>
      </c>
      <c r="B34" s="6">
        <v>108.47</v>
      </c>
      <c r="C34" s="6">
        <v>207.32</v>
      </c>
      <c r="D34" s="6">
        <v>98.85</v>
      </c>
      <c r="E34" s="7">
        <v>0.78520000000000001</v>
      </c>
      <c r="F34" s="8">
        <v>118.28189999999999</v>
      </c>
      <c r="H34" s="105">
        <v>230.87</v>
      </c>
      <c r="I34" s="112">
        <v>158</v>
      </c>
      <c r="J34" s="112">
        <v>-45</v>
      </c>
      <c r="K34" s="113">
        <v>44698</v>
      </c>
      <c r="O34" s="106"/>
    </row>
    <row r="35" spans="1:15" x14ac:dyDescent="0.2">
      <c r="A35" s="222" t="s">
        <v>11</v>
      </c>
      <c r="B35" s="11">
        <v>110.17</v>
      </c>
      <c r="C35" s="11">
        <v>144</v>
      </c>
      <c r="D35" s="20">
        <v>33.83</v>
      </c>
      <c r="E35" s="21">
        <v>1.167</v>
      </c>
      <c r="F35" s="13">
        <v>110.84</v>
      </c>
      <c r="H35" s="35"/>
      <c r="I35" s="36"/>
      <c r="J35" s="36"/>
      <c r="K35" s="37"/>
      <c r="O35" s="106"/>
    </row>
    <row r="36" spans="1:15" ht="16" thickBot="1" x14ac:dyDescent="0.25">
      <c r="A36" s="226" t="s">
        <v>11</v>
      </c>
      <c r="B36" s="30">
        <v>192</v>
      </c>
      <c r="C36" s="30">
        <v>204</v>
      </c>
      <c r="D36" s="30">
        <v>12</v>
      </c>
      <c r="E36" s="31">
        <v>1.23</v>
      </c>
      <c r="F36" s="32">
        <v>102.59</v>
      </c>
      <c r="H36" s="109"/>
      <c r="I36" s="114"/>
      <c r="J36" s="114"/>
      <c r="K36" s="115"/>
      <c r="O36" s="106"/>
    </row>
    <row r="37" spans="1:15" ht="14.5" customHeight="1" x14ac:dyDescent="0.2">
      <c r="A37" s="219" t="s">
        <v>16</v>
      </c>
      <c r="B37" s="6">
        <v>38.75</v>
      </c>
      <c r="C37" s="6">
        <v>50.07</v>
      </c>
      <c r="D37" s="6">
        <v>11.32</v>
      </c>
      <c r="E37" s="7">
        <v>0.98170000000000002</v>
      </c>
      <c r="F37" s="8">
        <v>152.68600000000001</v>
      </c>
      <c r="G37" s="33"/>
      <c r="H37" s="35">
        <v>203.78</v>
      </c>
      <c r="I37" s="36">
        <v>338</v>
      </c>
      <c r="J37" s="36">
        <v>-45</v>
      </c>
      <c r="K37" s="37">
        <v>44725</v>
      </c>
      <c r="O37" s="106"/>
    </row>
    <row r="38" spans="1:15" ht="14.5" customHeight="1" thickBot="1" x14ac:dyDescent="0.25">
      <c r="A38" s="223" t="s">
        <v>11</v>
      </c>
      <c r="B38" s="15">
        <v>38.75</v>
      </c>
      <c r="C38" s="15">
        <v>46</v>
      </c>
      <c r="D38" s="15">
        <v>7.25</v>
      </c>
      <c r="E38" s="16">
        <v>1.4057999999999999</v>
      </c>
      <c r="F38" s="17">
        <v>130.0598</v>
      </c>
      <c r="G38" s="44"/>
      <c r="H38" s="109"/>
      <c r="I38" s="114"/>
      <c r="J38" s="114"/>
      <c r="K38" s="115"/>
      <c r="O38" s="106"/>
    </row>
    <row r="39" spans="1:15" ht="14.5" customHeight="1" thickBot="1" x14ac:dyDescent="0.25">
      <c r="A39" s="227" t="s">
        <v>17</v>
      </c>
      <c r="B39" s="15">
        <v>68.75</v>
      </c>
      <c r="C39" s="15">
        <v>72</v>
      </c>
      <c r="D39" s="15">
        <v>3.25</v>
      </c>
      <c r="E39" s="16">
        <v>0.23930000000000001</v>
      </c>
      <c r="F39" s="17">
        <v>123</v>
      </c>
      <c r="G39" s="34"/>
      <c r="H39" s="109">
        <v>245.96</v>
      </c>
      <c r="I39" s="114">
        <v>158</v>
      </c>
      <c r="J39" s="114">
        <v>-45</v>
      </c>
      <c r="K39" s="115">
        <v>44725</v>
      </c>
      <c r="O39" s="106"/>
    </row>
    <row r="40" spans="1:15" x14ac:dyDescent="0.2">
      <c r="A40" s="219" t="s">
        <v>18</v>
      </c>
      <c r="B40" s="6">
        <v>33.11</v>
      </c>
      <c r="C40" s="6">
        <v>53.76</v>
      </c>
      <c r="D40" s="6">
        <v>20.65</v>
      </c>
      <c r="E40" s="7">
        <v>0.497</v>
      </c>
      <c r="F40" s="8">
        <v>142.33789999999999</v>
      </c>
      <c r="G40" s="34"/>
      <c r="H40" s="35">
        <v>184</v>
      </c>
      <c r="I40" s="36">
        <v>158</v>
      </c>
      <c r="J40" s="36">
        <v>-45</v>
      </c>
      <c r="K40" s="37">
        <v>44725</v>
      </c>
      <c r="O40" s="106"/>
    </row>
    <row r="41" spans="1:15" x14ac:dyDescent="0.2">
      <c r="A41" s="222" t="s">
        <v>11</v>
      </c>
      <c r="B41" s="11">
        <v>34</v>
      </c>
      <c r="C41" s="11">
        <v>37</v>
      </c>
      <c r="D41" s="11">
        <v>3</v>
      </c>
      <c r="E41" s="12">
        <v>1.7634000000000001</v>
      </c>
      <c r="F41" s="13">
        <v>114.6206</v>
      </c>
      <c r="G41" s="34"/>
      <c r="H41" s="35"/>
      <c r="I41" s="36"/>
      <c r="J41" s="36"/>
      <c r="K41" s="37"/>
      <c r="O41" s="106"/>
    </row>
    <row r="42" spans="1:15" ht="16" thickBot="1" x14ac:dyDescent="0.25">
      <c r="A42" s="223"/>
      <c r="B42" s="15">
        <v>77.27</v>
      </c>
      <c r="C42" s="15">
        <v>80.94</v>
      </c>
      <c r="D42" s="15">
        <v>3.67</v>
      </c>
      <c r="E42" s="16">
        <v>5.1900000000000002E-2</v>
      </c>
      <c r="F42" s="17">
        <v>61</v>
      </c>
      <c r="G42" s="34"/>
      <c r="H42" s="35"/>
      <c r="I42" s="36"/>
      <c r="J42" s="36"/>
      <c r="K42" s="37"/>
      <c r="O42" s="106"/>
    </row>
    <row r="43" spans="1:15" ht="16" thickBot="1" x14ac:dyDescent="0.25">
      <c r="A43" s="228" t="s">
        <v>19</v>
      </c>
      <c r="B43" s="126">
        <v>117.91</v>
      </c>
      <c r="C43" s="126">
        <v>120.57</v>
      </c>
      <c r="D43" s="126">
        <v>2.6599999999999966</v>
      </c>
      <c r="E43" s="127">
        <v>0.30480000000000002</v>
      </c>
      <c r="F43" s="128">
        <v>51.255400000000002</v>
      </c>
      <c r="G43" s="34"/>
      <c r="H43" s="27">
        <v>285.02999999999997</v>
      </c>
      <c r="I43" s="28">
        <v>338</v>
      </c>
      <c r="J43" s="28">
        <v>-45</v>
      </c>
      <c r="K43" s="29">
        <v>44725</v>
      </c>
      <c r="O43" s="106"/>
    </row>
    <row r="44" spans="1:15" x14ac:dyDescent="0.2">
      <c r="A44" s="219" t="s">
        <v>20</v>
      </c>
      <c r="B44" s="6">
        <v>45.54</v>
      </c>
      <c r="C44" s="6">
        <v>66.38</v>
      </c>
      <c r="D44" s="18">
        <v>20.839999999999996</v>
      </c>
      <c r="E44" s="19">
        <v>1.1628000000000001</v>
      </c>
      <c r="F44" s="8">
        <v>131.8279</v>
      </c>
      <c r="G44" s="34"/>
      <c r="H44" s="35">
        <v>155.96</v>
      </c>
      <c r="I44" s="36">
        <v>158</v>
      </c>
      <c r="J44" s="36">
        <v>-45</v>
      </c>
      <c r="K44" s="37">
        <v>44725</v>
      </c>
      <c r="O44" s="106"/>
    </row>
    <row r="45" spans="1:15" ht="16" thickBot="1" x14ac:dyDescent="0.25">
      <c r="A45" s="223" t="s">
        <v>11</v>
      </c>
      <c r="B45" s="15">
        <v>46.54</v>
      </c>
      <c r="C45" s="15">
        <v>65</v>
      </c>
      <c r="D45" s="25">
        <v>18.46</v>
      </c>
      <c r="E45" s="26">
        <v>1.2549999999999999</v>
      </c>
      <c r="F45" s="17">
        <v>121.1797</v>
      </c>
      <c r="G45" s="34"/>
      <c r="H45" s="35"/>
      <c r="I45" s="36"/>
      <c r="J45" s="36"/>
      <c r="K45" s="37"/>
      <c r="O45" s="106"/>
    </row>
    <row r="46" spans="1:15" x14ac:dyDescent="0.2">
      <c r="A46" s="219" t="s">
        <v>21</v>
      </c>
      <c r="B46" s="6">
        <v>22.72</v>
      </c>
      <c r="C46" s="6">
        <v>85.3</v>
      </c>
      <c r="D46" s="18">
        <v>62.58</v>
      </c>
      <c r="E46" s="19">
        <v>1.1480999999999999</v>
      </c>
      <c r="F46" s="8">
        <v>153.88589999999999</v>
      </c>
      <c r="G46" s="38"/>
      <c r="H46" s="105">
        <v>153.04</v>
      </c>
      <c r="I46" s="112">
        <v>158</v>
      </c>
      <c r="J46" s="112">
        <v>-45</v>
      </c>
      <c r="K46" s="129">
        <v>44725</v>
      </c>
      <c r="O46" s="106"/>
    </row>
    <row r="47" spans="1:15" x14ac:dyDescent="0.2">
      <c r="A47" s="222" t="s">
        <v>11</v>
      </c>
      <c r="B47" s="11">
        <v>61.85</v>
      </c>
      <c r="C47" s="11">
        <v>72</v>
      </c>
      <c r="D47" s="11">
        <v>10.149999999999999</v>
      </c>
      <c r="E47" s="12">
        <v>2.7599</v>
      </c>
      <c r="F47" s="13">
        <v>340.65679999999998</v>
      </c>
      <c r="G47" s="38"/>
      <c r="H47" s="35"/>
      <c r="I47" s="36"/>
      <c r="J47" s="36"/>
      <c r="K47" s="130"/>
      <c r="O47" s="106"/>
    </row>
    <row r="48" spans="1:15" ht="16" thickBot="1" x14ac:dyDescent="0.25">
      <c r="A48" s="223"/>
      <c r="B48" s="15">
        <v>90.63</v>
      </c>
      <c r="C48" s="15">
        <v>97.47</v>
      </c>
      <c r="D48" s="15">
        <v>6.8400000000000034</v>
      </c>
      <c r="E48" s="16">
        <v>0.158</v>
      </c>
      <c r="F48" s="17">
        <v>73</v>
      </c>
      <c r="G48" s="38"/>
      <c r="H48" s="109"/>
      <c r="I48" s="114"/>
      <c r="J48" s="114"/>
      <c r="K48" s="131"/>
      <c r="O48" s="106"/>
    </row>
    <row r="49" spans="1:15" x14ac:dyDescent="0.2">
      <c r="A49" s="219" t="s">
        <v>22</v>
      </c>
      <c r="B49" s="6">
        <v>33.89</v>
      </c>
      <c r="C49" s="6">
        <v>36.590000000000003</v>
      </c>
      <c r="D49" s="6">
        <v>2.7000000000000028</v>
      </c>
      <c r="E49" s="7">
        <v>0.9748</v>
      </c>
      <c r="F49" s="8">
        <v>140.99629999999999</v>
      </c>
      <c r="G49" s="34"/>
      <c r="H49" s="105">
        <v>156</v>
      </c>
      <c r="I49" s="112" t="s">
        <v>23</v>
      </c>
      <c r="J49" s="112">
        <v>-90</v>
      </c>
      <c r="K49" s="129">
        <v>44725</v>
      </c>
      <c r="O49" s="106"/>
    </row>
    <row r="50" spans="1:15" x14ac:dyDescent="0.2">
      <c r="A50" s="222"/>
      <c r="B50" s="11">
        <v>47.14</v>
      </c>
      <c r="C50" s="11">
        <v>54.76</v>
      </c>
      <c r="D50" s="11">
        <v>7.6199999999999974</v>
      </c>
      <c r="E50" s="12">
        <v>0.26129999999999998</v>
      </c>
      <c r="F50" s="13">
        <v>93.105699999999999</v>
      </c>
      <c r="G50" s="34"/>
      <c r="H50" s="35"/>
      <c r="I50" s="36"/>
      <c r="J50" s="36"/>
      <c r="K50" s="130"/>
      <c r="O50" s="106"/>
    </row>
    <row r="51" spans="1:15" x14ac:dyDescent="0.2">
      <c r="A51" s="222"/>
      <c r="B51" s="11">
        <v>56.25</v>
      </c>
      <c r="C51" s="11">
        <v>59.35</v>
      </c>
      <c r="D51" s="11">
        <v>3.1000000000000014</v>
      </c>
      <c r="E51" s="12">
        <v>0.1045</v>
      </c>
      <c r="F51" s="13">
        <v>74.9696</v>
      </c>
      <c r="G51" s="34"/>
      <c r="H51" s="35"/>
      <c r="I51" s="36"/>
      <c r="J51" s="36"/>
      <c r="K51" s="130"/>
      <c r="O51" s="106"/>
    </row>
    <row r="52" spans="1:15" x14ac:dyDescent="0.2">
      <c r="A52" s="222"/>
      <c r="B52" s="11">
        <v>71.75</v>
      </c>
      <c r="C52" s="11">
        <v>146.94999999999999</v>
      </c>
      <c r="D52" s="11">
        <v>75.199999999999989</v>
      </c>
      <c r="E52" s="12">
        <v>0.68120000000000003</v>
      </c>
      <c r="F52" s="13">
        <v>150.6405</v>
      </c>
      <c r="G52" s="34"/>
      <c r="H52" s="35"/>
      <c r="I52" s="36"/>
      <c r="J52" s="36"/>
      <c r="K52" s="130"/>
      <c r="O52" s="106"/>
    </row>
    <row r="53" spans="1:15" ht="16" thickBot="1" x14ac:dyDescent="0.25">
      <c r="A53" s="226" t="s">
        <v>11</v>
      </c>
      <c r="B53" s="30">
        <v>73.75</v>
      </c>
      <c r="C53" s="30">
        <v>103</v>
      </c>
      <c r="D53" s="42">
        <v>29.25</v>
      </c>
      <c r="E53" s="43">
        <v>1.1352</v>
      </c>
      <c r="F53" s="32">
        <v>156.15700000000001</v>
      </c>
      <c r="G53" s="34"/>
      <c r="H53" s="109"/>
      <c r="I53" s="114"/>
      <c r="J53" s="114"/>
      <c r="K53" s="131"/>
      <c r="O53" s="106"/>
    </row>
    <row r="54" spans="1:15" x14ac:dyDescent="0.2">
      <c r="A54" s="219" t="s">
        <v>24</v>
      </c>
      <c r="B54" s="6">
        <v>37.369999999999997</v>
      </c>
      <c r="C54" s="6">
        <v>51.67</v>
      </c>
      <c r="D54" s="6">
        <v>14.300000000000004</v>
      </c>
      <c r="E54" s="7">
        <v>0.81950000000000001</v>
      </c>
      <c r="F54" s="8">
        <v>145.66650000000001</v>
      </c>
      <c r="G54" s="41"/>
      <c r="H54" s="35">
        <v>150.08000000000001</v>
      </c>
      <c r="I54" s="36">
        <v>158</v>
      </c>
      <c r="J54" s="36">
        <v>-45</v>
      </c>
      <c r="K54" s="130">
        <v>44725</v>
      </c>
      <c r="O54" s="106"/>
    </row>
    <row r="55" spans="1:15" x14ac:dyDescent="0.2">
      <c r="A55" s="229"/>
      <c r="B55" s="22">
        <v>55.07</v>
      </c>
      <c r="C55" s="22">
        <v>107.5</v>
      </c>
      <c r="D55" s="39">
        <v>52.43</v>
      </c>
      <c r="E55" s="40">
        <v>0.96819999999999995</v>
      </c>
      <c r="F55" s="24">
        <v>124.1477</v>
      </c>
      <c r="G55" s="41"/>
      <c r="H55" s="35"/>
      <c r="I55" s="36"/>
      <c r="J55" s="36"/>
      <c r="K55" s="130"/>
      <c r="O55" s="106"/>
    </row>
    <row r="56" spans="1:15" ht="16" thickBot="1" x14ac:dyDescent="0.25">
      <c r="A56" s="223" t="s">
        <v>11</v>
      </c>
      <c r="B56" s="30">
        <v>63.9</v>
      </c>
      <c r="C56" s="30">
        <v>90.5</v>
      </c>
      <c r="D56" s="42">
        <v>26.6</v>
      </c>
      <c r="E56" s="43">
        <v>1.3891</v>
      </c>
      <c r="F56" s="17">
        <v>125.3707</v>
      </c>
      <c r="G56" s="41"/>
      <c r="H56" s="35"/>
      <c r="I56" s="36"/>
      <c r="J56" s="36"/>
      <c r="K56" s="130"/>
      <c r="O56" s="106"/>
    </row>
    <row r="57" spans="1:15" x14ac:dyDescent="0.2">
      <c r="A57" s="219" t="s">
        <v>25</v>
      </c>
      <c r="B57" s="6">
        <v>132</v>
      </c>
      <c r="C57" s="6">
        <v>232.93</v>
      </c>
      <c r="D57" s="18">
        <v>100.93</v>
      </c>
      <c r="E57" s="19">
        <v>1.2414000000000001</v>
      </c>
      <c r="F57" s="8">
        <v>163.50370000000001</v>
      </c>
      <c r="G57" s="41"/>
      <c r="H57" s="105">
        <v>291</v>
      </c>
      <c r="I57" s="112">
        <v>158</v>
      </c>
      <c r="J57" s="112">
        <v>-45</v>
      </c>
      <c r="K57" s="129">
        <v>44735</v>
      </c>
      <c r="O57" s="106"/>
    </row>
    <row r="58" spans="1:15" x14ac:dyDescent="0.2">
      <c r="A58" s="230" t="s">
        <v>11</v>
      </c>
      <c r="B58" s="133">
        <v>173</v>
      </c>
      <c r="C58" s="133">
        <v>217</v>
      </c>
      <c r="D58" s="134">
        <v>44</v>
      </c>
      <c r="E58" s="135">
        <v>2.1654</v>
      </c>
      <c r="F58" s="136">
        <v>186.59520000000001</v>
      </c>
      <c r="G58" s="41"/>
      <c r="H58" s="35"/>
      <c r="I58" s="36"/>
      <c r="J58" s="36"/>
      <c r="K58" s="130"/>
      <c r="O58" s="106"/>
    </row>
    <row r="59" spans="1:15" ht="16" thickBot="1" x14ac:dyDescent="0.25">
      <c r="A59" s="222" t="s">
        <v>26</v>
      </c>
      <c r="B59" s="11">
        <v>201</v>
      </c>
      <c r="C59" s="11">
        <v>210</v>
      </c>
      <c r="D59" s="20">
        <v>9</v>
      </c>
      <c r="E59" s="21">
        <v>3.6151</v>
      </c>
      <c r="F59" s="13">
        <v>200.28749999999999</v>
      </c>
      <c r="G59" s="41"/>
      <c r="H59" s="109"/>
      <c r="I59" s="114"/>
      <c r="J59" s="114"/>
      <c r="K59" s="131"/>
      <c r="O59" s="106"/>
    </row>
    <row r="60" spans="1:15" x14ac:dyDescent="0.2">
      <c r="A60" s="228" t="s">
        <v>27</v>
      </c>
      <c r="B60" s="6">
        <v>64.349999999999994</v>
      </c>
      <c r="C60" s="6">
        <v>127.1</v>
      </c>
      <c r="D60" s="6">
        <v>62.75</v>
      </c>
      <c r="E60" s="7">
        <v>0.60620922709163338</v>
      </c>
      <c r="F60" s="8">
        <v>117.33613413545812</v>
      </c>
      <c r="G60" s="34"/>
      <c r="H60" s="35">
        <v>165</v>
      </c>
      <c r="I60" s="36">
        <v>158</v>
      </c>
      <c r="J60" s="36">
        <v>-45</v>
      </c>
      <c r="K60" s="130">
        <v>44735</v>
      </c>
      <c r="O60" s="106"/>
    </row>
    <row r="61" spans="1:15" x14ac:dyDescent="0.2">
      <c r="A61" s="222" t="s">
        <v>11</v>
      </c>
      <c r="B61" s="11">
        <v>64.349999999999994</v>
      </c>
      <c r="C61" s="11">
        <v>95.9</v>
      </c>
      <c r="D61" s="20">
        <v>31.550000000000011</v>
      </c>
      <c r="E61" s="21">
        <v>0.95220000000000005</v>
      </c>
      <c r="F61" s="13">
        <v>157.55439999999999</v>
      </c>
      <c r="G61" s="44"/>
      <c r="H61" s="35"/>
      <c r="I61" s="36"/>
      <c r="J61" s="36"/>
      <c r="K61" s="130"/>
      <c r="O61" s="106"/>
    </row>
    <row r="62" spans="1:15" ht="16" thickBot="1" x14ac:dyDescent="0.25">
      <c r="A62" s="231" t="s">
        <v>26</v>
      </c>
      <c r="B62" s="11">
        <v>90.5</v>
      </c>
      <c r="C62" s="11">
        <v>95.9</v>
      </c>
      <c r="D62" s="11">
        <v>5.4000000000000057</v>
      </c>
      <c r="E62" s="12">
        <v>2.8982999999999999</v>
      </c>
      <c r="F62" s="13">
        <v>355.72449999999998</v>
      </c>
      <c r="G62" s="44"/>
      <c r="H62" s="35"/>
      <c r="I62" s="36"/>
      <c r="J62" s="36"/>
      <c r="K62" s="130"/>
      <c r="O62" s="106"/>
    </row>
    <row r="63" spans="1:15" ht="17" x14ac:dyDescent="0.2">
      <c r="A63" s="219" t="s">
        <v>28</v>
      </c>
      <c r="B63" s="6">
        <v>86.38</v>
      </c>
      <c r="C63" s="6">
        <v>239.15</v>
      </c>
      <c r="D63" s="18" t="s">
        <v>142</v>
      </c>
      <c r="E63" s="19">
        <v>1.2181</v>
      </c>
      <c r="F63" s="8">
        <v>137.53919999999999</v>
      </c>
      <c r="G63" s="44"/>
      <c r="H63" s="105">
        <v>258</v>
      </c>
      <c r="I63" s="112">
        <v>158</v>
      </c>
      <c r="J63" s="112">
        <v>-45</v>
      </c>
      <c r="K63" s="113">
        <v>44735</v>
      </c>
      <c r="O63" s="106"/>
    </row>
    <row r="64" spans="1:15" ht="16" thickBot="1" x14ac:dyDescent="0.25">
      <c r="A64" s="222" t="s">
        <v>11</v>
      </c>
      <c r="B64" s="15">
        <v>164</v>
      </c>
      <c r="C64" s="15">
        <v>230</v>
      </c>
      <c r="D64" s="25">
        <v>66</v>
      </c>
      <c r="E64" s="26">
        <v>1.5058</v>
      </c>
      <c r="F64" s="17">
        <v>100.1078</v>
      </c>
      <c r="G64" s="44"/>
      <c r="H64" s="109"/>
      <c r="I64" s="114"/>
      <c r="J64" s="114"/>
      <c r="K64" s="115"/>
      <c r="O64" s="106"/>
    </row>
    <row r="65" spans="1:15" x14ac:dyDescent="0.2">
      <c r="A65" s="219" t="s">
        <v>29</v>
      </c>
      <c r="B65" s="6">
        <v>107.89</v>
      </c>
      <c r="C65" s="6">
        <v>195.17</v>
      </c>
      <c r="D65" s="6">
        <v>87.279999999999987</v>
      </c>
      <c r="E65" s="7">
        <v>0.61419999999999997</v>
      </c>
      <c r="F65" s="8">
        <v>112.7218</v>
      </c>
      <c r="G65" s="41"/>
      <c r="H65" s="105">
        <v>231</v>
      </c>
      <c r="I65" s="112">
        <v>158</v>
      </c>
      <c r="J65" s="112">
        <v>-45</v>
      </c>
      <c r="K65" s="113">
        <v>44725</v>
      </c>
      <c r="O65" s="106"/>
    </row>
    <row r="66" spans="1:15" x14ac:dyDescent="0.2">
      <c r="A66" s="222" t="s">
        <v>11</v>
      </c>
      <c r="B66" s="11">
        <v>109</v>
      </c>
      <c r="C66" s="11">
        <v>142.5</v>
      </c>
      <c r="D66" s="20">
        <v>33.5</v>
      </c>
      <c r="E66" s="21">
        <v>1.2504999999999999</v>
      </c>
      <c r="F66" s="13">
        <v>184.87610000000001</v>
      </c>
      <c r="G66" s="41"/>
      <c r="H66" s="35"/>
      <c r="I66" s="36"/>
      <c r="J66" s="36"/>
      <c r="K66" s="37"/>
      <c r="O66" s="106"/>
    </row>
    <row r="67" spans="1:15" ht="16" thickBot="1" x14ac:dyDescent="0.25">
      <c r="A67" s="223" t="s">
        <v>11</v>
      </c>
      <c r="B67" s="15">
        <v>114</v>
      </c>
      <c r="C67" s="15">
        <v>119</v>
      </c>
      <c r="D67" s="15">
        <v>5</v>
      </c>
      <c r="E67" s="16">
        <v>2.9007999999999998</v>
      </c>
      <c r="F67" s="17">
        <v>384.15809999999999</v>
      </c>
      <c r="G67" s="41"/>
      <c r="H67" s="109"/>
      <c r="I67" s="114"/>
      <c r="J67" s="114"/>
      <c r="K67" s="115"/>
      <c r="O67" s="106"/>
    </row>
    <row r="68" spans="1:15" ht="15" customHeight="1" thickBot="1" x14ac:dyDescent="0.25">
      <c r="A68" s="229" t="s">
        <v>31</v>
      </c>
      <c r="B68" s="307" t="s">
        <v>130</v>
      </c>
      <c r="C68" s="307"/>
      <c r="D68" s="307"/>
      <c r="E68" s="307"/>
      <c r="F68" s="307"/>
      <c r="G68" s="41"/>
      <c r="H68" s="35">
        <v>120.56</v>
      </c>
      <c r="I68" s="36">
        <v>158</v>
      </c>
      <c r="J68" s="36">
        <v>-45</v>
      </c>
      <c r="K68" s="137" t="s">
        <v>32</v>
      </c>
      <c r="O68" s="106"/>
    </row>
    <row r="69" spans="1:15" x14ac:dyDescent="0.2">
      <c r="A69" s="219" t="s">
        <v>33</v>
      </c>
      <c r="B69" s="6">
        <v>19.829999999999998</v>
      </c>
      <c r="C69" s="6">
        <v>24.95</v>
      </c>
      <c r="D69" s="6">
        <v>5.120000000000001</v>
      </c>
      <c r="E69" s="7">
        <v>0.59609999999999996</v>
      </c>
      <c r="F69" s="8">
        <v>146.35550000000001</v>
      </c>
      <c r="G69" s="44"/>
      <c r="H69" s="105">
        <v>261.10000000000002</v>
      </c>
      <c r="I69" s="112">
        <v>158</v>
      </c>
      <c r="J69" s="112">
        <v>-45</v>
      </c>
      <c r="K69" s="129">
        <v>44725</v>
      </c>
      <c r="O69" s="106"/>
    </row>
    <row r="70" spans="1:15" x14ac:dyDescent="0.2">
      <c r="A70" s="232"/>
      <c r="B70" s="22">
        <v>128.69999999999999</v>
      </c>
      <c r="C70" s="22">
        <v>145.5</v>
      </c>
      <c r="D70" s="39">
        <v>16.800000000000011</v>
      </c>
      <c r="E70" s="40">
        <v>1.0268999999999999</v>
      </c>
      <c r="F70" s="24">
        <v>126.5132</v>
      </c>
      <c r="G70" s="44"/>
      <c r="H70" s="35"/>
      <c r="I70" s="36"/>
      <c r="J70" s="36"/>
      <c r="K70" s="130"/>
      <c r="O70" s="106"/>
    </row>
    <row r="71" spans="1:15" x14ac:dyDescent="0.2">
      <c r="A71" s="222" t="s">
        <v>11</v>
      </c>
      <c r="B71" s="30">
        <v>133.66</v>
      </c>
      <c r="C71" s="30">
        <v>144.5</v>
      </c>
      <c r="D71" s="42">
        <v>10.840000000000003</v>
      </c>
      <c r="E71" s="43">
        <v>1.5086999999999999</v>
      </c>
      <c r="F71" s="32">
        <v>166</v>
      </c>
      <c r="G71" s="44"/>
      <c r="H71" s="35"/>
      <c r="I71" s="36"/>
      <c r="J71" s="36"/>
      <c r="K71" s="130"/>
      <c r="O71" s="106"/>
    </row>
    <row r="72" spans="1:15" ht="16" thickBot="1" x14ac:dyDescent="0.25">
      <c r="A72" s="233"/>
      <c r="B72" s="30">
        <v>149.33000000000001</v>
      </c>
      <c r="C72" s="30">
        <v>194.72</v>
      </c>
      <c r="D72" s="30">
        <v>45.389999999999986</v>
      </c>
      <c r="E72" s="31">
        <v>0.19980000000000001</v>
      </c>
      <c r="F72" s="32">
        <v>76.889899999999997</v>
      </c>
      <c r="G72" s="44"/>
      <c r="H72" s="109"/>
      <c r="I72" s="114"/>
      <c r="J72" s="114"/>
      <c r="K72" s="131"/>
      <c r="O72" s="106"/>
    </row>
    <row r="73" spans="1:15" x14ac:dyDescent="0.2">
      <c r="A73" s="219" t="s">
        <v>34</v>
      </c>
      <c r="B73" s="6">
        <v>173.46</v>
      </c>
      <c r="C73" s="6">
        <v>178.9</v>
      </c>
      <c r="D73" s="6">
        <v>5.4399999999999977</v>
      </c>
      <c r="E73" s="7">
        <v>0.78700000000000003</v>
      </c>
      <c r="F73" s="8">
        <v>99.922799999999995</v>
      </c>
      <c r="H73" s="35">
        <v>329.84</v>
      </c>
      <c r="I73" s="36">
        <v>158</v>
      </c>
      <c r="J73" s="36">
        <v>-55</v>
      </c>
      <c r="K73" s="130">
        <v>44735</v>
      </c>
      <c r="O73" s="106"/>
    </row>
    <row r="74" spans="1:15" x14ac:dyDescent="0.2">
      <c r="A74" s="232"/>
      <c r="B74" s="133">
        <v>183.37</v>
      </c>
      <c r="C74" s="133">
        <v>187.3</v>
      </c>
      <c r="D74" s="133">
        <v>3.9300000000000068</v>
      </c>
      <c r="E74" s="210">
        <v>0.52580000000000005</v>
      </c>
      <c r="F74" s="136">
        <v>142.3905</v>
      </c>
      <c r="H74" s="35"/>
      <c r="I74" s="36"/>
      <c r="J74" s="36"/>
      <c r="K74" s="130"/>
      <c r="O74" s="106"/>
    </row>
    <row r="75" spans="1:15" x14ac:dyDescent="0.2">
      <c r="A75" s="232"/>
      <c r="B75" s="133">
        <v>237.28</v>
      </c>
      <c r="C75" s="133">
        <v>255.02</v>
      </c>
      <c r="D75" s="133">
        <v>17.740000000000009</v>
      </c>
      <c r="E75" s="210">
        <v>0.81850000000000001</v>
      </c>
      <c r="F75" s="136">
        <v>56.289000000000001</v>
      </c>
      <c r="H75" s="35"/>
      <c r="I75" s="36"/>
      <c r="J75" s="36"/>
      <c r="K75" s="130"/>
      <c r="O75" s="106"/>
    </row>
    <row r="76" spans="1:15" x14ac:dyDescent="0.2">
      <c r="A76" s="234"/>
      <c r="B76" s="11">
        <v>273.23</v>
      </c>
      <c r="C76" s="11">
        <v>277.27</v>
      </c>
      <c r="D76" s="11">
        <v>4.0399999999999636</v>
      </c>
      <c r="E76" s="12">
        <v>1.0255000000000001</v>
      </c>
      <c r="F76" s="13">
        <v>91</v>
      </c>
      <c r="H76" s="35"/>
      <c r="I76" s="36"/>
      <c r="J76" s="36"/>
      <c r="K76" s="130"/>
      <c r="O76" s="106"/>
    </row>
    <row r="77" spans="1:15" ht="16" thickBot="1" x14ac:dyDescent="0.25">
      <c r="A77" s="227"/>
      <c r="B77" s="15">
        <v>323.08999999999997</v>
      </c>
      <c r="C77" s="15">
        <v>326.73</v>
      </c>
      <c r="D77" s="15">
        <v>3.6400000000000432</v>
      </c>
      <c r="E77" s="16">
        <v>0.2964</v>
      </c>
      <c r="F77" s="17">
        <v>53.322800000000001</v>
      </c>
      <c r="H77" s="109"/>
      <c r="I77" s="114"/>
      <c r="J77" s="114"/>
      <c r="K77" s="131"/>
      <c r="O77" s="106"/>
    </row>
    <row r="78" spans="1:15" ht="16.25" customHeight="1" x14ac:dyDescent="0.2">
      <c r="A78" s="219" t="s">
        <v>45</v>
      </c>
      <c r="B78" s="6">
        <v>0.78</v>
      </c>
      <c r="C78" s="6">
        <v>3.28</v>
      </c>
      <c r="D78" s="6" t="s">
        <v>143</v>
      </c>
      <c r="E78" s="7">
        <v>0.624</v>
      </c>
      <c r="F78" s="8">
        <v>155.3142</v>
      </c>
      <c r="H78" s="105">
        <v>281</v>
      </c>
      <c r="I78" s="112">
        <v>158</v>
      </c>
      <c r="J78" s="112">
        <v>-45</v>
      </c>
      <c r="K78" s="113">
        <v>44770</v>
      </c>
    </row>
    <row r="79" spans="1:15" x14ac:dyDescent="0.2">
      <c r="A79" s="235"/>
      <c r="B79" s="11">
        <v>123.86</v>
      </c>
      <c r="C79" s="11">
        <v>223.82</v>
      </c>
      <c r="D79" s="20">
        <v>99.96</v>
      </c>
      <c r="E79" s="21">
        <v>1.2184999999999999</v>
      </c>
      <c r="F79" s="13">
        <v>117</v>
      </c>
      <c r="H79" s="35"/>
      <c r="I79" s="36"/>
      <c r="J79" s="36"/>
      <c r="K79" s="37"/>
    </row>
    <row r="80" spans="1:15" x14ac:dyDescent="0.2">
      <c r="A80" s="222" t="s">
        <v>11</v>
      </c>
      <c r="B80" s="11">
        <v>185.5</v>
      </c>
      <c r="C80" s="11">
        <v>212.5</v>
      </c>
      <c r="D80" s="20">
        <v>27</v>
      </c>
      <c r="E80" s="21">
        <v>2.5329999999999999</v>
      </c>
      <c r="F80" s="13">
        <v>130.10599999999999</v>
      </c>
      <c r="H80" s="35"/>
      <c r="I80" s="36"/>
      <c r="J80" s="36"/>
      <c r="K80" s="37"/>
    </row>
    <row r="81" spans="1:11" ht="16" thickBot="1" x14ac:dyDescent="0.25">
      <c r="A81" s="223" t="s">
        <v>26</v>
      </c>
      <c r="B81" s="15">
        <v>202.5</v>
      </c>
      <c r="C81" s="15">
        <v>212.5</v>
      </c>
      <c r="D81" s="25">
        <v>10</v>
      </c>
      <c r="E81" s="26">
        <v>3.2850999999999999</v>
      </c>
      <c r="F81" s="17">
        <v>177.4136</v>
      </c>
      <c r="H81" s="109"/>
      <c r="I81" s="114"/>
      <c r="J81" s="114"/>
      <c r="K81" s="115"/>
    </row>
    <row r="82" spans="1:11" x14ac:dyDescent="0.2">
      <c r="A82" s="236" t="s">
        <v>46</v>
      </c>
      <c r="B82" s="6">
        <v>176.45</v>
      </c>
      <c r="C82" s="6">
        <v>183.76</v>
      </c>
      <c r="D82" s="18">
        <v>7.3100000000000023</v>
      </c>
      <c r="E82" s="19">
        <v>1.9970000000000001</v>
      </c>
      <c r="F82" s="8">
        <v>167</v>
      </c>
      <c r="H82" s="105">
        <v>334.78</v>
      </c>
      <c r="I82" s="112">
        <v>158</v>
      </c>
      <c r="J82" s="112">
        <v>-45</v>
      </c>
      <c r="K82" s="113">
        <v>44770</v>
      </c>
    </row>
    <row r="83" spans="1:11" x14ac:dyDescent="0.2">
      <c r="A83" s="237"/>
      <c r="B83" s="133">
        <v>193.1</v>
      </c>
      <c r="C83" s="133">
        <v>211.32</v>
      </c>
      <c r="D83" s="133">
        <v>18.22</v>
      </c>
      <c r="E83" s="210">
        <v>0.1709</v>
      </c>
      <c r="F83" s="136">
        <v>105</v>
      </c>
      <c r="H83" s="35"/>
      <c r="I83" s="36"/>
      <c r="J83" s="36"/>
      <c r="K83" s="37"/>
    </row>
    <row r="84" spans="1:11" x14ac:dyDescent="0.2">
      <c r="A84" s="238"/>
      <c r="B84" s="11">
        <v>232.7</v>
      </c>
      <c r="C84" s="11">
        <v>238.1</v>
      </c>
      <c r="D84" s="11">
        <v>5.4000000000000057</v>
      </c>
      <c r="E84" s="12">
        <v>1.3469</v>
      </c>
      <c r="F84" s="13">
        <v>63</v>
      </c>
      <c r="H84" s="35"/>
      <c r="I84" s="36"/>
      <c r="J84" s="36"/>
      <c r="K84" s="37"/>
    </row>
    <row r="85" spans="1:11" x14ac:dyDescent="0.2">
      <c r="A85" s="239"/>
      <c r="B85" s="30">
        <v>249.25</v>
      </c>
      <c r="C85" s="30">
        <v>252.29</v>
      </c>
      <c r="D85" s="30">
        <v>3.039999999999992</v>
      </c>
      <c r="E85" s="31">
        <v>0.26679999999999998</v>
      </c>
      <c r="F85" s="32">
        <v>70</v>
      </c>
      <c r="H85" s="35"/>
      <c r="I85" s="36"/>
      <c r="J85" s="36"/>
      <c r="K85" s="37"/>
    </row>
    <row r="86" spans="1:11" x14ac:dyDescent="0.2">
      <c r="A86" s="239"/>
      <c r="B86" s="30">
        <v>260.58</v>
      </c>
      <c r="C86" s="30">
        <v>287.62</v>
      </c>
      <c r="D86" s="42">
        <v>27.04000000000002</v>
      </c>
      <c r="E86" s="43">
        <v>1.379</v>
      </c>
      <c r="F86" s="32">
        <v>99</v>
      </c>
      <c r="H86" s="35"/>
      <c r="I86" s="36"/>
      <c r="J86" s="36"/>
      <c r="K86" s="37"/>
    </row>
    <row r="87" spans="1:11" ht="16" thickBot="1" x14ac:dyDescent="0.25">
      <c r="A87" s="240"/>
      <c r="B87" s="15">
        <v>320.83999999999997</v>
      </c>
      <c r="C87" s="15">
        <v>323.97000000000003</v>
      </c>
      <c r="D87" s="15">
        <v>3.1300000000000523</v>
      </c>
      <c r="E87" s="16">
        <v>6.3299999999999995E-2</v>
      </c>
      <c r="F87" s="17">
        <v>145</v>
      </c>
      <c r="H87" s="109"/>
      <c r="I87" s="114"/>
      <c r="J87" s="114"/>
      <c r="K87" s="115"/>
    </row>
    <row r="88" spans="1:11" x14ac:dyDescent="0.2">
      <c r="A88" s="219" t="s">
        <v>47</v>
      </c>
      <c r="B88" s="6">
        <v>35.56</v>
      </c>
      <c r="C88" s="6">
        <v>46.13</v>
      </c>
      <c r="D88" s="6">
        <v>10.57</v>
      </c>
      <c r="E88" s="7">
        <v>0.63229999999999997</v>
      </c>
      <c r="F88" s="8">
        <v>176.999</v>
      </c>
      <c r="H88" s="105">
        <v>310.97000000000003</v>
      </c>
      <c r="I88" s="112">
        <v>158</v>
      </c>
      <c r="J88" s="112">
        <v>-45</v>
      </c>
      <c r="K88" s="113">
        <v>44804</v>
      </c>
    </row>
    <row r="89" spans="1:11" x14ac:dyDescent="0.2">
      <c r="A89" s="222" t="s">
        <v>11</v>
      </c>
      <c r="B89" s="11">
        <v>40</v>
      </c>
      <c r="C89" s="11">
        <v>44.15</v>
      </c>
      <c r="D89" s="11">
        <v>4.1499999999999986</v>
      </c>
      <c r="E89" s="12">
        <v>1.2122999999999999</v>
      </c>
      <c r="F89" s="13">
        <v>232.06780000000001</v>
      </c>
      <c r="H89" s="35"/>
      <c r="I89" s="36"/>
      <c r="J89" s="36"/>
      <c r="K89" s="37"/>
    </row>
    <row r="90" spans="1:11" ht="17.5" customHeight="1" x14ac:dyDescent="0.2">
      <c r="A90" s="241"/>
      <c r="B90" s="211">
        <v>145.22999999999999</v>
      </c>
      <c r="C90" s="211">
        <v>197.21</v>
      </c>
      <c r="D90" s="211" t="s">
        <v>144</v>
      </c>
      <c r="E90" s="212">
        <v>0.40939999999999999</v>
      </c>
      <c r="F90" s="213">
        <v>129.07300000000001</v>
      </c>
      <c r="H90" s="35"/>
      <c r="I90" s="36"/>
      <c r="J90" s="36"/>
      <c r="K90" s="37"/>
    </row>
    <row r="91" spans="1:11" ht="16" thickBot="1" x14ac:dyDescent="0.25">
      <c r="A91" s="223" t="s">
        <v>11</v>
      </c>
      <c r="B91" s="15">
        <v>149.83000000000001</v>
      </c>
      <c r="C91" s="15">
        <v>155</v>
      </c>
      <c r="D91" s="15">
        <v>5.1699999999999875</v>
      </c>
      <c r="E91" s="16">
        <v>1.4869000000000001</v>
      </c>
      <c r="F91" s="17">
        <v>168.9015</v>
      </c>
      <c r="H91" s="109"/>
      <c r="I91" s="114"/>
      <c r="J91" s="114"/>
      <c r="K91" s="115"/>
    </row>
    <row r="92" spans="1:11" x14ac:dyDescent="0.2">
      <c r="A92" s="224" t="s">
        <v>48</v>
      </c>
      <c r="B92" s="6">
        <v>213.98</v>
      </c>
      <c r="C92" s="6">
        <v>273.26</v>
      </c>
      <c r="D92" s="18">
        <v>59.28</v>
      </c>
      <c r="E92" s="19">
        <v>1.4249000000000001</v>
      </c>
      <c r="F92" s="8">
        <v>106.318</v>
      </c>
      <c r="H92" s="105">
        <v>316.77</v>
      </c>
      <c r="I92" s="112">
        <v>158</v>
      </c>
      <c r="J92" s="112">
        <v>-45</v>
      </c>
      <c r="K92" s="113">
        <v>44804</v>
      </c>
    </row>
    <row r="93" spans="1:11" ht="16" thickBot="1" x14ac:dyDescent="0.25">
      <c r="A93" s="242"/>
      <c r="B93" s="15">
        <v>234.8</v>
      </c>
      <c r="C93" s="15">
        <v>242</v>
      </c>
      <c r="D93" s="14">
        <v>7.1999999999999886</v>
      </c>
      <c r="E93" s="16">
        <v>2.0592999999999999</v>
      </c>
      <c r="F93" s="17">
        <v>140.66390000000001</v>
      </c>
      <c r="H93" s="109"/>
      <c r="I93" s="114"/>
      <c r="J93" s="114"/>
      <c r="K93" s="115"/>
    </row>
    <row r="94" spans="1:11" ht="16" x14ac:dyDescent="0.2">
      <c r="A94" s="243" t="s">
        <v>49</v>
      </c>
      <c r="B94" s="6">
        <v>30.35</v>
      </c>
      <c r="C94" s="6">
        <v>39.159999999999997</v>
      </c>
      <c r="D94" s="6">
        <v>8.8099999999999952</v>
      </c>
      <c r="E94" s="7">
        <v>0.97009999999999996</v>
      </c>
      <c r="F94" s="8">
        <v>134</v>
      </c>
      <c r="H94" s="105">
        <v>256.89999999999998</v>
      </c>
      <c r="I94" s="112">
        <v>158</v>
      </c>
      <c r="J94" s="112">
        <v>-45</v>
      </c>
      <c r="K94" s="113">
        <v>44804</v>
      </c>
    </row>
    <row r="95" spans="1:11" x14ac:dyDescent="0.2">
      <c r="A95" s="244"/>
      <c r="B95" s="11">
        <v>138.03</v>
      </c>
      <c r="C95" s="11">
        <v>178.5</v>
      </c>
      <c r="D95" s="11">
        <v>40.47</v>
      </c>
      <c r="E95" s="12">
        <v>0.55920000000000003</v>
      </c>
      <c r="F95" s="13">
        <v>158</v>
      </c>
      <c r="H95" s="35"/>
      <c r="I95" s="36"/>
      <c r="J95" s="36"/>
      <c r="K95" s="37"/>
    </row>
    <row r="96" spans="1:11" ht="16" x14ac:dyDescent="0.2">
      <c r="A96" s="245" t="s">
        <v>108</v>
      </c>
      <c r="B96" s="11">
        <v>141</v>
      </c>
      <c r="C96" s="11">
        <v>151.80000000000001</v>
      </c>
      <c r="D96" s="20">
        <v>10.800000000000011</v>
      </c>
      <c r="E96" s="21">
        <v>1.5495000000000001</v>
      </c>
      <c r="F96" s="13">
        <v>244</v>
      </c>
      <c r="H96" s="35"/>
      <c r="I96" s="36"/>
      <c r="J96" s="36"/>
      <c r="K96" s="37"/>
    </row>
    <row r="97" spans="1:11" ht="16" thickBot="1" x14ac:dyDescent="0.25">
      <c r="A97" s="223"/>
      <c r="B97" s="15">
        <v>186.82</v>
      </c>
      <c r="C97" s="15">
        <v>191.25</v>
      </c>
      <c r="D97" s="15">
        <v>4.4300000000000068</v>
      </c>
      <c r="E97" s="16">
        <v>6.0999999999999999E-2</v>
      </c>
      <c r="F97" s="17">
        <v>258</v>
      </c>
      <c r="H97" s="109"/>
      <c r="I97" s="114"/>
      <c r="J97" s="114"/>
      <c r="K97" s="115"/>
    </row>
    <row r="98" spans="1:11" x14ac:dyDescent="0.2">
      <c r="A98" s="219" t="s">
        <v>50</v>
      </c>
      <c r="B98" s="6">
        <v>214.02</v>
      </c>
      <c r="C98" s="6">
        <v>275.89</v>
      </c>
      <c r="D98" s="18">
        <v>61.869999999999976</v>
      </c>
      <c r="E98" s="19">
        <v>1.4162999999999999</v>
      </c>
      <c r="F98" s="138">
        <v>99</v>
      </c>
      <c r="H98" s="105">
        <v>403.8</v>
      </c>
      <c r="I98" s="112">
        <v>158</v>
      </c>
      <c r="J98" s="112">
        <v>-45</v>
      </c>
      <c r="K98" s="113">
        <v>44846</v>
      </c>
    </row>
    <row r="99" spans="1:11" x14ac:dyDescent="0.2">
      <c r="A99" s="222" t="s">
        <v>11</v>
      </c>
      <c r="B99" s="11">
        <v>215</v>
      </c>
      <c r="C99" s="11">
        <v>245</v>
      </c>
      <c r="D99" s="20">
        <v>30</v>
      </c>
      <c r="E99" s="21">
        <v>2.0022000000000002</v>
      </c>
      <c r="F99" s="139">
        <v>117</v>
      </c>
      <c r="H99" s="35"/>
      <c r="I99" s="36"/>
      <c r="J99" s="36"/>
      <c r="K99" s="37"/>
    </row>
    <row r="100" spans="1:11" x14ac:dyDescent="0.2">
      <c r="A100" s="234"/>
      <c r="B100" s="11">
        <v>303.58</v>
      </c>
      <c r="C100" s="11">
        <v>371.61</v>
      </c>
      <c r="D100" s="11">
        <v>68.03000000000003</v>
      </c>
      <c r="E100" s="12">
        <v>0.87139999999999995</v>
      </c>
      <c r="F100" s="139">
        <v>110</v>
      </c>
      <c r="H100" s="35"/>
      <c r="I100" s="36"/>
      <c r="J100" s="36"/>
      <c r="K100" s="37"/>
    </row>
    <row r="101" spans="1:11" x14ac:dyDescent="0.2">
      <c r="A101" s="222" t="s">
        <v>11</v>
      </c>
      <c r="B101" s="11">
        <v>311</v>
      </c>
      <c r="C101" s="11">
        <v>363</v>
      </c>
      <c r="D101" s="20">
        <v>52</v>
      </c>
      <c r="E101" s="21">
        <v>1.0083</v>
      </c>
      <c r="F101" s="139">
        <v>113</v>
      </c>
      <c r="H101" s="35"/>
      <c r="I101" s="36"/>
      <c r="J101" s="36"/>
      <c r="K101" s="37"/>
    </row>
    <row r="102" spans="1:11" ht="16" thickBot="1" x14ac:dyDescent="0.25">
      <c r="A102" s="230"/>
      <c r="B102" s="133">
        <v>377.29</v>
      </c>
      <c r="C102" s="133">
        <v>383.93</v>
      </c>
      <c r="D102" s="133">
        <v>6.6399999999999864</v>
      </c>
      <c r="E102" s="210">
        <v>2.8799999999999999E-2</v>
      </c>
      <c r="F102" s="214">
        <v>143</v>
      </c>
      <c r="H102" s="109"/>
      <c r="I102" s="114"/>
      <c r="J102" s="114"/>
      <c r="K102" s="115"/>
    </row>
    <row r="103" spans="1:11" x14ac:dyDescent="0.2">
      <c r="A103" s="246" t="s">
        <v>51</v>
      </c>
      <c r="B103" s="6">
        <v>52.9</v>
      </c>
      <c r="C103" s="6">
        <v>63.16</v>
      </c>
      <c r="D103" s="18">
        <v>10.259999999999998</v>
      </c>
      <c r="E103" s="19">
        <v>1.4218999999999999</v>
      </c>
      <c r="F103" s="138">
        <v>123</v>
      </c>
      <c r="H103" s="105">
        <v>295.92</v>
      </c>
      <c r="I103" s="112">
        <v>158</v>
      </c>
      <c r="J103" s="112">
        <v>-45</v>
      </c>
      <c r="K103" s="113">
        <v>44846</v>
      </c>
    </row>
    <row r="104" spans="1:11" ht="16" thickBot="1" x14ac:dyDescent="0.25">
      <c r="A104" s="247"/>
      <c r="B104" s="11">
        <v>163.9</v>
      </c>
      <c r="C104" s="11">
        <v>201.6</v>
      </c>
      <c r="D104" s="11">
        <v>37.699999999999989</v>
      </c>
      <c r="E104" s="12">
        <v>0.2223</v>
      </c>
      <c r="F104" s="139">
        <v>257</v>
      </c>
      <c r="H104" s="35"/>
      <c r="I104" s="36"/>
      <c r="J104" s="36"/>
      <c r="K104" s="37"/>
    </row>
    <row r="105" spans="1:11" x14ac:dyDescent="0.2">
      <c r="A105" s="219" t="s">
        <v>52</v>
      </c>
      <c r="B105" s="6">
        <v>54.75</v>
      </c>
      <c r="C105" s="6">
        <v>59.82</v>
      </c>
      <c r="D105" s="6">
        <v>5.07</v>
      </c>
      <c r="E105" s="7">
        <v>0.6734</v>
      </c>
      <c r="F105" s="8">
        <v>339.71629999999999</v>
      </c>
      <c r="H105" s="105">
        <v>393</v>
      </c>
      <c r="I105" s="112">
        <v>158</v>
      </c>
      <c r="J105" s="112">
        <v>-65</v>
      </c>
      <c r="K105" s="113">
        <v>44804</v>
      </c>
    </row>
    <row r="106" spans="1:11" x14ac:dyDescent="0.2">
      <c r="A106" s="234"/>
      <c r="B106" s="11">
        <v>131.79</v>
      </c>
      <c r="C106" s="11">
        <v>291.48</v>
      </c>
      <c r="D106" s="20">
        <v>159.69000000000003</v>
      </c>
      <c r="E106" s="21">
        <v>1.6516</v>
      </c>
      <c r="F106" s="13">
        <v>192.9007</v>
      </c>
      <c r="H106" s="35"/>
      <c r="I106" s="36"/>
      <c r="J106" s="36"/>
      <c r="K106" s="37"/>
    </row>
    <row r="107" spans="1:11" x14ac:dyDescent="0.2">
      <c r="A107" s="222" t="s">
        <v>11</v>
      </c>
      <c r="B107" s="11">
        <v>238.5</v>
      </c>
      <c r="C107" s="11">
        <v>275.5</v>
      </c>
      <c r="D107" s="20">
        <v>37</v>
      </c>
      <c r="E107" s="21">
        <v>3.0419999999999998</v>
      </c>
      <c r="F107" s="13">
        <v>208.7801</v>
      </c>
      <c r="H107" s="35"/>
      <c r="I107" s="36"/>
      <c r="J107" s="36"/>
      <c r="K107" s="37"/>
    </row>
    <row r="108" spans="1:11" ht="16" thickBot="1" x14ac:dyDescent="0.25">
      <c r="A108" s="223" t="s">
        <v>26</v>
      </c>
      <c r="B108" s="11">
        <v>249.5</v>
      </c>
      <c r="C108" s="11">
        <v>258.5</v>
      </c>
      <c r="D108" s="20">
        <v>9</v>
      </c>
      <c r="E108" s="21">
        <v>4.1245000000000003</v>
      </c>
      <c r="F108" s="13">
        <v>161.79580000000001</v>
      </c>
      <c r="H108" s="109"/>
      <c r="I108" s="114"/>
      <c r="J108" s="114"/>
      <c r="K108" s="115"/>
    </row>
    <row r="109" spans="1:11" x14ac:dyDescent="0.2">
      <c r="A109" s="219" t="s">
        <v>53</v>
      </c>
      <c r="B109" s="6">
        <v>201.48</v>
      </c>
      <c r="C109" s="6">
        <v>206.3</v>
      </c>
      <c r="D109" s="6">
        <v>4.8200000000000216</v>
      </c>
      <c r="E109" s="7">
        <v>0.40279999999999999</v>
      </c>
      <c r="F109" s="8">
        <v>216.34520000000001</v>
      </c>
      <c r="H109" s="105">
        <v>513.64</v>
      </c>
      <c r="I109" s="112">
        <v>158</v>
      </c>
      <c r="J109" s="112">
        <v>-59</v>
      </c>
      <c r="K109" s="113">
        <v>44804</v>
      </c>
    </row>
    <row r="110" spans="1:11" x14ac:dyDescent="0.2">
      <c r="A110" s="234"/>
      <c r="B110" s="11">
        <v>258.55</v>
      </c>
      <c r="C110" s="11">
        <v>262.24</v>
      </c>
      <c r="D110" s="11">
        <v>3.6899999999999977</v>
      </c>
      <c r="E110" s="12">
        <v>1.5741000000000001</v>
      </c>
      <c r="F110" s="13">
        <v>62.329700000000003</v>
      </c>
      <c r="H110" s="35"/>
      <c r="I110" s="36"/>
      <c r="J110" s="36"/>
      <c r="K110" s="37"/>
    </row>
    <row r="111" spans="1:11" x14ac:dyDescent="0.2">
      <c r="A111" s="234"/>
      <c r="B111" s="11">
        <v>319.43</v>
      </c>
      <c r="C111" s="11">
        <v>342.17</v>
      </c>
      <c r="D111" s="20">
        <v>22.740000000000009</v>
      </c>
      <c r="E111" s="21">
        <v>1.6822999999999999</v>
      </c>
      <c r="F111" s="13">
        <v>91.312799999999996</v>
      </c>
      <c r="H111" s="35"/>
      <c r="I111" s="36"/>
      <c r="J111" s="36"/>
      <c r="K111" s="37"/>
    </row>
    <row r="112" spans="1:11" ht="16" thickBot="1" x14ac:dyDescent="0.25">
      <c r="A112" s="222" t="s">
        <v>11</v>
      </c>
      <c r="B112" s="11">
        <v>327.5</v>
      </c>
      <c r="C112" s="11">
        <v>334.5</v>
      </c>
      <c r="D112" s="20">
        <v>7</v>
      </c>
      <c r="E112" s="21">
        <v>3.1263999999999998</v>
      </c>
      <c r="F112" s="13">
        <v>74.835999999999999</v>
      </c>
      <c r="H112" s="109"/>
      <c r="I112" s="114"/>
      <c r="J112" s="114"/>
      <c r="K112" s="115"/>
    </row>
    <row r="113" spans="1:11" ht="16" thickBot="1" x14ac:dyDescent="0.25">
      <c r="A113" s="223"/>
      <c r="B113" s="15">
        <v>422.89</v>
      </c>
      <c r="C113" s="15">
        <v>425.1</v>
      </c>
      <c r="D113" s="15">
        <v>2.2100000000000364</v>
      </c>
      <c r="E113" s="16">
        <v>6.4999999999999997E-3</v>
      </c>
      <c r="F113" s="17">
        <v>53</v>
      </c>
      <c r="H113" s="35"/>
      <c r="I113" s="36"/>
      <c r="J113" s="36"/>
      <c r="K113" s="37"/>
    </row>
    <row r="114" spans="1:11" x14ac:dyDescent="0.2">
      <c r="A114" s="248" t="s">
        <v>54</v>
      </c>
      <c r="B114" s="6">
        <v>135.96</v>
      </c>
      <c r="C114" s="6">
        <v>142.66</v>
      </c>
      <c r="D114" s="6">
        <v>6.6999999999999886</v>
      </c>
      <c r="E114" s="7">
        <v>1.8931</v>
      </c>
      <c r="F114" s="8">
        <v>90.843599999999995</v>
      </c>
      <c r="H114" s="105">
        <v>414.46</v>
      </c>
      <c r="I114" s="112">
        <v>158</v>
      </c>
      <c r="J114" s="112">
        <v>-45</v>
      </c>
      <c r="K114" s="113">
        <v>44804</v>
      </c>
    </row>
    <row r="115" spans="1:11" x14ac:dyDescent="0.2">
      <c r="A115" s="249"/>
      <c r="B115" s="11">
        <v>244.44</v>
      </c>
      <c r="C115" s="11">
        <v>330.68</v>
      </c>
      <c r="D115" s="20">
        <v>86.240000000000009</v>
      </c>
      <c r="E115" s="21">
        <v>2.1276999999999999</v>
      </c>
      <c r="F115" s="13">
        <v>162.64330000000001</v>
      </c>
      <c r="H115" s="35"/>
      <c r="I115" s="36"/>
      <c r="J115" s="36"/>
      <c r="K115" s="37"/>
    </row>
    <row r="116" spans="1:11" ht="16" thickBot="1" x14ac:dyDescent="0.25">
      <c r="A116" s="223" t="s">
        <v>11</v>
      </c>
      <c r="B116" s="15">
        <v>308.5</v>
      </c>
      <c r="C116" s="15">
        <v>326.5</v>
      </c>
      <c r="D116" s="25">
        <v>18</v>
      </c>
      <c r="E116" s="26">
        <v>3.0695000000000001</v>
      </c>
      <c r="F116" s="17">
        <v>264.96409999999997</v>
      </c>
      <c r="H116" s="109"/>
      <c r="I116" s="114"/>
      <c r="J116" s="114"/>
      <c r="K116" s="115"/>
    </row>
    <row r="117" spans="1:11" x14ac:dyDescent="0.2">
      <c r="A117" s="219" t="s">
        <v>55</v>
      </c>
      <c r="B117" s="6">
        <v>215.58</v>
      </c>
      <c r="C117" s="6">
        <v>242.2</v>
      </c>
      <c r="D117" s="18">
        <v>26.619999999999976</v>
      </c>
      <c r="E117" s="19">
        <v>1.2562</v>
      </c>
      <c r="F117" s="8">
        <v>150</v>
      </c>
      <c r="G117" s="140"/>
      <c r="H117" s="105">
        <v>377.38</v>
      </c>
      <c r="I117" s="112">
        <v>158</v>
      </c>
      <c r="J117" s="112">
        <v>-45</v>
      </c>
      <c r="K117" s="113">
        <v>44846</v>
      </c>
    </row>
    <row r="118" spans="1:11" x14ac:dyDescent="0.2">
      <c r="A118" s="234"/>
      <c r="B118" s="11">
        <v>266.72000000000003</v>
      </c>
      <c r="C118" s="11">
        <v>268.8</v>
      </c>
      <c r="D118" s="11">
        <v>2.0799999999999841</v>
      </c>
      <c r="E118" s="12">
        <v>4.3299999999999998E-2</v>
      </c>
      <c r="F118" s="13">
        <v>215</v>
      </c>
      <c r="G118" s="140"/>
      <c r="H118" s="35"/>
      <c r="I118" s="36"/>
      <c r="J118" s="36"/>
      <c r="K118" s="37"/>
    </row>
    <row r="119" spans="1:11" ht="16" thickBot="1" x14ac:dyDescent="0.25">
      <c r="A119" s="227"/>
      <c r="B119" s="15">
        <v>311.94</v>
      </c>
      <c r="C119" s="15">
        <v>336.32</v>
      </c>
      <c r="D119" s="15">
        <v>24.379999999999995</v>
      </c>
      <c r="E119" s="16">
        <v>0.2359</v>
      </c>
      <c r="F119" s="17">
        <v>117</v>
      </c>
      <c r="G119" s="140"/>
      <c r="H119" s="109"/>
      <c r="I119" s="114"/>
      <c r="J119" s="114"/>
      <c r="K119" s="115"/>
    </row>
    <row r="120" spans="1:11" s="183" customFormat="1" x14ac:dyDescent="0.2">
      <c r="A120" s="248" t="s">
        <v>56</v>
      </c>
      <c r="B120" s="6">
        <v>213.91</v>
      </c>
      <c r="C120" s="6">
        <v>218.7</v>
      </c>
      <c r="D120" s="6">
        <v>4.789999999999992</v>
      </c>
      <c r="E120" s="7">
        <v>0.58279999999999998</v>
      </c>
      <c r="F120" s="8">
        <v>121</v>
      </c>
      <c r="G120" s="140"/>
      <c r="H120" s="105">
        <v>463.89</v>
      </c>
      <c r="I120" s="112">
        <v>158</v>
      </c>
      <c r="J120" s="112">
        <v>-50</v>
      </c>
      <c r="K120" s="113">
        <v>44908</v>
      </c>
    </row>
    <row r="121" spans="1:11" s="183" customFormat="1" x14ac:dyDescent="0.2">
      <c r="A121" s="250"/>
      <c r="B121" s="11">
        <v>408.7</v>
      </c>
      <c r="C121" s="11">
        <v>415.06</v>
      </c>
      <c r="D121" s="11">
        <v>6.3600000000000136</v>
      </c>
      <c r="E121" s="12">
        <v>0.2288</v>
      </c>
      <c r="F121" s="13">
        <v>117</v>
      </c>
      <c r="G121" s="140"/>
      <c r="H121" s="35"/>
      <c r="I121" s="36"/>
      <c r="J121" s="36"/>
      <c r="K121" s="184"/>
    </row>
    <row r="122" spans="1:11" s="183" customFormat="1" ht="16" thickBot="1" x14ac:dyDescent="0.25">
      <c r="A122" s="250"/>
      <c r="B122" s="11">
        <v>439.81</v>
      </c>
      <c r="C122" s="11">
        <v>449.36</v>
      </c>
      <c r="D122" s="11">
        <v>9.5500000000000114</v>
      </c>
      <c r="E122" s="12">
        <v>4.7699999999999999E-2</v>
      </c>
      <c r="F122" s="13">
        <v>95</v>
      </c>
      <c r="G122" s="140"/>
      <c r="H122" s="35"/>
      <c r="I122" s="36"/>
      <c r="J122" s="36"/>
      <c r="K122" s="184"/>
    </row>
    <row r="123" spans="1:11" ht="16" thickBot="1" x14ac:dyDescent="0.25">
      <c r="A123" s="225" t="s">
        <v>57</v>
      </c>
      <c r="B123" s="308" t="s">
        <v>128</v>
      </c>
      <c r="C123" s="308"/>
      <c r="D123" s="308"/>
      <c r="E123" s="308"/>
      <c r="F123" s="308"/>
      <c r="G123" s="140"/>
      <c r="H123" s="27">
        <v>554.13</v>
      </c>
      <c r="I123" s="28">
        <v>158</v>
      </c>
      <c r="J123" s="28">
        <v>-59</v>
      </c>
      <c r="K123" s="29">
        <v>44846</v>
      </c>
    </row>
    <row r="124" spans="1:11" x14ac:dyDescent="0.2">
      <c r="A124" s="248" t="s">
        <v>58</v>
      </c>
      <c r="B124" s="6">
        <v>181.32</v>
      </c>
      <c r="C124" s="6">
        <v>228.74</v>
      </c>
      <c r="D124" s="18">
        <v>47.420000000000016</v>
      </c>
      <c r="E124" s="19">
        <v>1.4236</v>
      </c>
      <c r="F124" s="8">
        <v>88</v>
      </c>
      <c r="G124" s="140"/>
      <c r="H124" s="105">
        <v>449.15</v>
      </c>
      <c r="I124" s="141">
        <v>158</v>
      </c>
      <c r="J124" s="142">
        <v>-45</v>
      </c>
      <c r="K124" s="113">
        <v>44846</v>
      </c>
    </row>
    <row r="125" spans="1:11" x14ac:dyDescent="0.2">
      <c r="A125" s="251" t="s">
        <v>11</v>
      </c>
      <c r="B125" s="11">
        <v>188</v>
      </c>
      <c r="C125" s="11">
        <v>209</v>
      </c>
      <c r="D125" s="20">
        <v>21</v>
      </c>
      <c r="E125" s="21">
        <v>1.9649000000000001</v>
      </c>
      <c r="F125" s="13">
        <v>105</v>
      </c>
      <c r="G125" s="140"/>
      <c r="H125" s="35"/>
      <c r="I125" s="143"/>
      <c r="J125" s="143"/>
      <c r="K125" s="37"/>
    </row>
    <row r="126" spans="1:11" x14ac:dyDescent="0.2">
      <c r="A126" s="250"/>
      <c r="B126" s="11">
        <v>312.85000000000002</v>
      </c>
      <c r="C126" s="11">
        <v>320.45</v>
      </c>
      <c r="D126" s="11">
        <v>7.5999999999999659</v>
      </c>
      <c r="E126" s="12">
        <v>1.6081000000000001</v>
      </c>
      <c r="F126" s="13">
        <v>135</v>
      </c>
      <c r="G126" s="140"/>
      <c r="H126" s="35"/>
      <c r="I126" s="143"/>
      <c r="J126" s="143"/>
      <c r="K126" s="37"/>
    </row>
    <row r="127" spans="1:11" x14ac:dyDescent="0.2">
      <c r="A127" s="250"/>
      <c r="B127" s="11">
        <v>390.06</v>
      </c>
      <c r="C127" s="11">
        <v>425.79</v>
      </c>
      <c r="D127" s="11">
        <v>35.730000000000018</v>
      </c>
      <c r="E127" s="12">
        <v>0.66890000000000005</v>
      </c>
      <c r="F127" s="13">
        <v>88</v>
      </c>
      <c r="G127" s="140"/>
      <c r="H127" s="35"/>
      <c r="I127" s="143"/>
      <c r="J127" s="143"/>
      <c r="K127" s="37"/>
    </row>
    <row r="128" spans="1:11" x14ac:dyDescent="0.2">
      <c r="A128" s="251" t="s">
        <v>11</v>
      </c>
      <c r="B128" s="11">
        <v>414</v>
      </c>
      <c r="C128" s="11">
        <v>425.79</v>
      </c>
      <c r="D128" s="20">
        <v>11.79000000000002</v>
      </c>
      <c r="E128" s="21">
        <v>1.0969</v>
      </c>
      <c r="F128" s="13">
        <v>83</v>
      </c>
      <c r="G128" s="140"/>
      <c r="H128" s="35"/>
      <c r="I128" s="143"/>
      <c r="J128" s="143"/>
      <c r="K128" s="37"/>
    </row>
    <row r="129" spans="1:11" ht="16" thickBot="1" x14ac:dyDescent="0.25">
      <c r="A129" s="252"/>
      <c r="B129" s="15">
        <v>428.76</v>
      </c>
      <c r="C129" s="15">
        <v>434.39</v>
      </c>
      <c r="D129" s="15">
        <v>5.6299999999999955</v>
      </c>
      <c r="E129" s="16">
        <v>0.76859999999999995</v>
      </c>
      <c r="F129" s="17">
        <v>83</v>
      </c>
      <c r="G129" s="140"/>
      <c r="H129" s="109"/>
      <c r="I129" s="144"/>
      <c r="J129" s="144"/>
      <c r="K129" s="115"/>
    </row>
    <row r="130" spans="1:11" x14ac:dyDescent="0.2">
      <c r="A130" s="248" t="s">
        <v>59</v>
      </c>
      <c r="B130" s="6">
        <v>141.30000000000001</v>
      </c>
      <c r="C130" s="6">
        <v>237.32</v>
      </c>
      <c r="D130" s="18">
        <v>96.019999999999982</v>
      </c>
      <c r="E130" s="19">
        <v>0.91759999999999997</v>
      </c>
      <c r="F130" s="8">
        <v>111</v>
      </c>
      <c r="G130" s="140"/>
      <c r="H130" s="105">
        <v>304.82</v>
      </c>
      <c r="I130" s="112">
        <v>158</v>
      </c>
      <c r="J130" s="112">
        <v>-45</v>
      </c>
      <c r="K130" s="113">
        <v>44846</v>
      </c>
    </row>
    <row r="131" spans="1:11" x14ac:dyDescent="0.2">
      <c r="A131" s="253" t="s">
        <v>11</v>
      </c>
      <c r="B131" s="22">
        <v>178.22</v>
      </c>
      <c r="C131" s="22">
        <v>224.5</v>
      </c>
      <c r="D131" s="39">
        <v>46.28</v>
      </c>
      <c r="E131" s="40">
        <v>1.409</v>
      </c>
      <c r="F131" s="24">
        <v>157</v>
      </c>
      <c r="G131" s="140"/>
      <c r="H131" s="35"/>
      <c r="I131" s="36"/>
      <c r="J131" s="36"/>
      <c r="K131" s="37"/>
    </row>
    <row r="132" spans="1:11" ht="16" thickBot="1" x14ac:dyDescent="0.25">
      <c r="A132" s="254" t="s">
        <v>26</v>
      </c>
      <c r="B132" s="15">
        <v>212</v>
      </c>
      <c r="C132" s="15">
        <v>224.5</v>
      </c>
      <c r="D132" s="25">
        <v>12.5</v>
      </c>
      <c r="E132" s="26">
        <v>2.6179000000000001</v>
      </c>
      <c r="F132" s="17">
        <v>303</v>
      </c>
      <c r="G132" s="140"/>
      <c r="H132" s="109"/>
      <c r="I132" s="114"/>
      <c r="J132" s="114"/>
      <c r="K132" s="115"/>
    </row>
    <row r="133" spans="1:11" x14ac:dyDescent="0.2">
      <c r="A133" s="248" t="s">
        <v>60</v>
      </c>
      <c r="B133" s="6">
        <v>178.22</v>
      </c>
      <c r="C133" s="6">
        <v>207.55</v>
      </c>
      <c r="D133" s="18">
        <v>29.330000000000013</v>
      </c>
      <c r="E133" s="19">
        <v>1.7867</v>
      </c>
      <c r="F133" s="8">
        <v>190</v>
      </c>
      <c r="G133" s="140"/>
      <c r="H133" s="105">
        <v>339.03</v>
      </c>
      <c r="I133" s="112">
        <v>158</v>
      </c>
      <c r="J133" s="112">
        <v>-60</v>
      </c>
      <c r="K133" s="113">
        <v>44846</v>
      </c>
    </row>
    <row r="134" spans="1:11" ht="16" thickBot="1" x14ac:dyDescent="0.25">
      <c r="A134" s="254" t="s">
        <v>11</v>
      </c>
      <c r="B134" s="15">
        <v>179</v>
      </c>
      <c r="C134" s="15">
        <v>201.5</v>
      </c>
      <c r="D134" s="25">
        <v>22.5</v>
      </c>
      <c r="E134" s="26">
        <v>2.2896999999999998</v>
      </c>
      <c r="F134" s="17">
        <v>159</v>
      </c>
      <c r="G134" s="140"/>
      <c r="H134" s="109"/>
      <c r="I134" s="114"/>
      <c r="J134" s="114"/>
      <c r="K134" s="115"/>
    </row>
    <row r="135" spans="1:11" ht="16" thickBot="1" x14ac:dyDescent="0.25">
      <c r="A135" s="225" t="s">
        <v>61</v>
      </c>
      <c r="B135" s="308" t="s">
        <v>109</v>
      </c>
      <c r="C135" s="308"/>
      <c r="D135" s="308"/>
      <c r="E135" s="308"/>
      <c r="F135" s="308"/>
      <c r="G135" s="140"/>
      <c r="H135" s="27">
        <v>520.82000000000005</v>
      </c>
      <c r="I135" s="28">
        <v>158</v>
      </c>
      <c r="J135" s="28">
        <v>-58</v>
      </c>
      <c r="K135" s="29">
        <v>44846</v>
      </c>
    </row>
    <row r="136" spans="1:11" x14ac:dyDescent="0.2">
      <c r="A136" s="219" t="s">
        <v>62</v>
      </c>
      <c r="B136" s="6">
        <v>124.73</v>
      </c>
      <c r="C136" s="6">
        <v>229.25</v>
      </c>
      <c r="D136" s="18">
        <v>104.52</v>
      </c>
      <c r="E136" s="19">
        <v>0.96799999999999997</v>
      </c>
      <c r="F136" s="8">
        <v>128</v>
      </c>
      <c r="G136" s="140"/>
      <c r="H136" s="105">
        <v>284.77999999999997</v>
      </c>
      <c r="I136" s="112">
        <v>158</v>
      </c>
      <c r="J136" s="112">
        <v>-45</v>
      </c>
      <c r="K136" s="113">
        <v>44846</v>
      </c>
    </row>
    <row r="137" spans="1:11" x14ac:dyDescent="0.2">
      <c r="A137" s="255" t="s">
        <v>11</v>
      </c>
      <c r="B137" s="11">
        <v>158.72999999999999</v>
      </c>
      <c r="C137" s="11">
        <v>210.65</v>
      </c>
      <c r="D137" s="20">
        <v>51.920000000000016</v>
      </c>
      <c r="E137" s="21">
        <v>1.5168999999999999</v>
      </c>
      <c r="F137" s="13">
        <v>104</v>
      </c>
      <c r="G137" s="140"/>
      <c r="H137" s="35"/>
      <c r="I137" s="36"/>
      <c r="J137" s="36"/>
      <c r="K137" s="37"/>
    </row>
    <row r="138" spans="1:11" ht="16" thickBot="1" x14ac:dyDescent="0.25">
      <c r="A138" s="254" t="s">
        <v>26</v>
      </c>
      <c r="B138" s="15">
        <v>181.66</v>
      </c>
      <c r="C138" s="15">
        <v>202.5</v>
      </c>
      <c r="D138" s="25">
        <v>20.840000000000003</v>
      </c>
      <c r="E138" s="26">
        <v>2.4472</v>
      </c>
      <c r="F138" s="17">
        <v>146</v>
      </c>
      <c r="G138" s="140"/>
      <c r="H138" s="109"/>
      <c r="I138" s="114"/>
      <c r="J138" s="114"/>
      <c r="K138" s="115"/>
    </row>
    <row r="139" spans="1:11" x14ac:dyDescent="0.2">
      <c r="A139" s="248" t="s">
        <v>63</v>
      </c>
      <c r="B139" s="6">
        <v>88.43</v>
      </c>
      <c r="C139" s="6">
        <v>189.79</v>
      </c>
      <c r="D139" s="6">
        <v>101.35999999999999</v>
      </c>
      <c r="E139" s="7">
        <v>0.56530000000000002</v>
      </c>
      <c r="F139" s="8">
        <v>121</v>
      </c>
      <c r="G139" s="140"/>
      <c r="H139" s="105">
        <v>218.54</v>
      </c>
      <c r="I139" s="112">
        <v>158</v>
      </c>
      <c r="J139" s="112">
        <v>-45</v>
      </c>
      <c r="K139" s="113">
        <v>44846</v>
      </c>
    </row>
    <row r="140" spans="1:11" ht="16" thickBot="1" x14ac:dyDescent="0.25">
      <c r="A140" s="254" t="s">
        <v>11</v>
      </c>
      <c r="B140" s="15">
        <v>107.3</v>
      </c>
      <c r="C140" s="15">
        <v>138</v>
      </c>
      <c r="D140" s="25">
        <v>30.700000000000003</v>
      </c>
      <c r="E140" s="26">
        <v>1.0501</v>
      </c>
      <c r="F140" s="17">
        <v>136</v>
      </c>
      <c r="G140" s="140"/>
      <c r="H140" s="109"/>
      <c r="I140" s="114"/>
      <c r="J140" s="114"/>
      <c r="K140" s="115"/>
    </row>
    <row r="141" spans="1:11" x14ac:dyDescent="0.2">
      <c r="A141" s="219" t="s">
        <v>64</v>
      </c>
      <c r="B141" s="6">
        <v>32.03</v>
      </c>
      <c r="C141" s="6">
        <v>35.81</v>
      </c>
      <c r="D141" s="6">
        <v>3.7800000000000011</v>
      </c>
      <c r="E141" s="7">
        <v>0.79320000000000002</v>
      </c>
      <c r="F141" s="8">
        <v>311</v>
      </c>
      <c r="G141" s="140"/>
      <c r="H141" s="105">
        <v>126.43</v>
      </c>
      <c r="I141" s="112">
        <v>158</v>
      </c>
      <c r="J141" s="112">
        <v>-58</v>
      </c>
      <c r="K141" s="113">
        <v>44846</v>
      </c>
    </row>
    <row r="142" spans="1:11" x14ac:dyDescent="0.2">
      <c r="A142" s="234"/>
      <c r="B142" s="11">
        <v>40.58</v>
      </c>
      <c r="C142" s="11">
        <v>65.989999999999995</v>
      </c>
      <c r="D142" s="20">
        <v>25.409999999999997</v>
      </c>
      <c r="E142" s="21">
        <v>1.3088</v>
      </c>
      <c r="F142" s="13">
        <v>167</v>
      </c>
      <c r="G142" s="140"/>
      <c r="H142" s="35"/>
      <c r="I142" s="36"/>
      <c r="J142" s="36"/>
      <c r="K142" s="37"/>
    </row>
    <row r="143" spans="1:11" ht="16" thickBot="1" x14ac:dyDescent="0.25">
      <c r="A143" s="227"/>
      <c r="B143" s="15">
        <v>73.81</v>
      </c>
      <c r="C143" s="15">
        <v>81.02</v>
      </c>
      <c r="D143" s="15">
        <v>7.2099999999999937</v>
      </c>
      <c r="E143" s="16">
        <v>1.1225000000000001</v>
      </c>
      <c r="F143" s="17">
        <v>243</v>
      </c>
      <c r="G143" s="140"/>
      <c r="H143" s="109"/>
      <c r="I143" s="114"/>
      <c r="J143" s="114"/>
      <c r="K143" s="115"/>
    </row>
    <row r="144" spans="1:11" s="183" customFormat="1" x14ac:dyDescent="0.2">
      <c r="A144" s="248" t="s">
        <v>65</v>
      </c>
      <c r="B144" s="6">
        <v>167.4</v>
      </c>
      <c r="C144" s="6">
        <v>202.93</v>
      </c>
      <c r="D144" s="18">
        <v>35.53</v>
      </c>
      <c r="E144" s="19">
        <v>1.5771999999999999</v>
      </c>
      <c r="F144" s="8">
        <v>312</v>
      </c>
      <c r="G144" s="140"/>
      <c r="H144" s="105">
        <v>320</v>
      </c>
      <c r="I144" s="112">
        <v>158</v>
      </c>
      <c r="J144" s="112">
        <v>-60</v>
      </c>
      <c r="K144" s="113">
        <v>44908</v>
      </c>
    </row>
    <row r="145" spans="1:21" s="183" customFormat="1" x14ac:dyDescent="0.2">
      <c r="A145" s="255" t="s">
        <v>11</v>
      </c>
      <c r="B145" s="11">
        <v>172.5</v>
      </c>
      <c r="C145" s="11">
        <v>183.5</v>
      </c>
      <c r="D145" s="20">
        <v>11</v>
      </c>
      <c r="E145" s="21">
        <v>2.2048999999999999</v>
      </c>
      <c r="F145" s="13">
        <v>342</v>
      </c>
      <c r="G145" s="140"/>
      <c r="H145" s="35"/>
      <c r="I145" s="36"/>
      <c r="J145" s="36"/>
      <c r="K145" s="37"/>
    </row>
    <row r="146" spans="1:21" s="183" customFormat="1" ht="16" thickBot="1" x14ac:dyDescent="0.25">
      <c r="A146" s="255" t="s">
        <v>11</v>
      </c>
      <c r="B146" s="133">
        <v>189.5</v>
      </c>
      <c r="C146" s="133">
        <v>200.93</v>
      </c>
      <c r="D146" s="134">
        <v>11.430000000000007</v>
      </c>
      <c r="E146" s="135">
        <v>2.1017000000000001</v>
      </c>
      <c r="F146" s="136">
        <v>146</v>
      </c>
      <c r="G146" s="140"/>
      <c r="H146" s="35"/>
      <c r="I146" s="36"/>
      <c r="J146" s="36"/>
      <c r="K146" s="37"/>
    </row>
    <row r="147" spans="1:21" x14ac:dyDescent="0.2">
      <c r="A147" s="219" t="s">
        <v>66</v>
      </c>
      <c r="B147" s="6">
        <v>96.77</v>
      </c>
      <c r="C147" s="6">
        <v>186.26</v>
      </c>
      <c r="D147" s="6">
        <v>89.49</v>
      </c>
      <c r="E147" s="7">
        <v>0.50439999999999996</v>
      </c>
      <c r="F147" s="8">
        <v>160</v>
      </c>
      <c r="G147" s="140"/>
      <c r="H147" s="105">
        <v>241.9</v>
      </c>
      <c r="I147" s="112">
        <v>158</v>
      </c>
      <c r="J147" s="112">
        <v>-45</v>
      </c>
      <c r="K147" s="113">
        <v>44846</v>
      </c>
    </row>
    <row r="148" spans="1:21" x14ac:dyDescent="0.2">
      <c r="A148" s="222" t="s">
        <v>11</v>
      </c>
      <c r="B148" s="11">
        <v>102.77</v>
      </c>
      <c r="C148" s="11">
        <v>112.33</v>
      </c>
      <c r="D148" s="20">
        <v>9.5600000000000023</v>
      </c>
      <c r="E148" s="21">
        <v>1.1411</v>
      </c>
      <c r="F148" s="13">
        <v>198</v>
      </c>
      <c r="G148" s="140"/>
      <c r="H148" s="35"/>
      <c r="I148" s="36"/>
      <c r="J148" s="36"/>
      <c r="K148" s="37"/>
    </row>
    <row r="149" spans="1:21" ht="16" thickBot="1" x14ac:dyDescent="0.25">
      <c r="A149" s="223" t="s">
        <v>11</v>
      </c>
      <c r="B149" s="15">
        <v>129.12</v>
      </c>
      <c r="C149" s="15">
        <v>138</v>
      </c>
      <c r="D149" s="25">
        <v>8.8799999999999955</v>
      </c>
      <c r="E149" s="26">
        <v>1.6052</v>
      </c>
      <c r="F149" s="17">
        <v>233</v>
      </c>
      <c r="G149" s="140"/>
      <c r="H149" s="109"/>
      <c r="I149" s="114"/>
      <c r="J149" s="114"/>
      <c r="K149" s="115"/>
    </row>
    <row r="150" spans="1:21" s="185" customFormat="1" x14ac:dyDescent="0.2">
      <c r="A150" s="248" t="s">
        <v>67</v>
      </c>
      <c r="B150" s="6">
        <v>23.04</v>
      </c>
      <c r="C150" s="6">
        <v>30.56</v>
      </c>
      <c r="D150" s="6">
        <v>7.52</v>
      </c>
      <c r="E150" s="7">
        <v>0.69799999999999995</v>
      </c>
      <c r="F150" s="138">
        <v>164</v>
      </c>
      <c r="H150" s="186">
        <v>443.07</v>
      </c>
      <c r="I150" s="125">
        <v>158</v>
      </c>
      <c r="J150" s="125">
        <v>-45</v>
      </c>
      <c r="K150" s="113">
        <v>44908</v>
      </c>
      <c r="L150"/>
      <c r="M150"/>
      <c r="N150"/>
      <c r="O150"/>
      <c r="P150"/>
      <c r="Q150"/>
      <c r="R150"/>
      <c r="S150"/>
      <c r="T150"/>
      <c r="U150"/>
    </row>
    <row r="151" spans="1:21" s="185" customFormat="1" x14ac:dyDescent="0.2">
      <c r="A151" s="235"/>
      <c r="B151" s="11">
        <v>41.14</v>
      </c>
      <c r="C151" s="11">
        <v>56.44</v>
      </c>
      <c r="D151" s="20">
        <v>15.299999999999997</v>
      </c>
      <c r="E151" s="21">
        <v>1.085</v>
      </c>
      <c r="F151" s="139">
        <v>92</v>
      </c>
      <c r="H151" s="187"/>
      <c r="I151" s="132"/>
      <c r="J151" s="132"/>
      <c r="K151" s="188"/>
      <c r="L151"/>
      <c r="M151"/>
      <c r="N151"/>
      <c r="O151"/>
      <c r="P151"/>
      <c r="Q151"/>
      <c r="R151"/>
      <c r="S151"/>
      <c r="T151"/>
      <c r="U151"/>
    </row>
    <row r="152" spans="1:21" s="185" customFormat="1" x14ac:dyDescent="0.2">
      <c r="A152" s="235"/>
      <c r="B152" s="11">
        <v>67.88</v>
      </c>
      <c r="C152" s="11">
        <v>70.55</v>
      </c>
      <c r="D152" s="11">
        <v>2.6700000000000017</v>
      </c>
      <c r="E152" s="12">
        <v>0.70299999999999996</v>
      </c>
      <c r="F152" s="139">
        <v>209</v>
      </c>
      <c r="H152" s="187"/>
      <c r="I152" s="132"/>
      <c r="J152" s="132"/>
      <c r="K152" s="188"/>
      <c r="L152"/>
      <c r="M152"/>
      <c r="N152"/>
      <c r="O152"/>
      <c r="P152"/>
      <c r="Q152"/>
      <c r="R152"/>
      <c r="S152"/>
      <c r="T152"/>
      <c r="U152"/>
    </row>
    <row r="153" spans="1:21" s="185" customFormat="1" ht="16" thickBot="1" x14ac:dyDescent="0.25">
      <c r="A153" s="256"/>
      <c r="B153" s="15">
        <v>225.96</v>
      </c>
      <c r="C153" s="15">
        <v>232.12</v>
      </c>
      <c r="D153" s="15">
        <v>6.1599999999999966</v>
      </c>
      <c r="E153" s="16">
        <v>0.01</v>
      </c>
      <c r="F153" s="189">
        <v>85</v>
      </c>
      <c r="H153" s="190"/>
      <c r="I153" s="191"/>
      <c r="J153" s="191"/>
      <c r="K153" s="192"/>
      <c r="L153"/>
      <c r="M153"/>
      <c r="N153"/>
      <c r="O153"/>
      <c r="P153"/>
      <c r="Q153"/>
      <c r="R153"/>
      <c r="S153"/>
      <c r="T153"/>
      <c r="U153"/>
    </row>
    <row r="154" spans="1:21" s="185" customFormat="1" x14ac:dyDescent="0.2">
      <c r="A154" s="248" t="s">
        <v>68</v>
      </c>
      <c r="B154" s="6">
        <v>104.89</v>
      </c>
      <c r="C154" s="6">
        <v>119.89</v>
      </c>
      <c r="D154" s="6">
        <v>15</v>
      </c>
      <c r="E154" s="7">
        <v>0.254</v>
      </c>
      <c r="F154" s="138">
        <v>159</v>
      </c>
      <c r="H154" s="187">
        <v>298.95999999999998</v>
      </c>
      <c r="I154" s="132">
        <v>158</v>
      </c>
      <c r="J154" s="132">
        <v>-45</v>
      </c>
      <c r="K154" s="113">
        <v>44908</v>
      </c>
      <c r="L154"/>
      <c r="M154"/>
      <c r="N154"/>
      <c r="O154"/>
      <c r="P154"/>
      <c r="Q154"/>
      <c r="R154"/>
      <c r="S154"/>
      <c r="T154"/>
      <c r="U154"/>
    </row>
    <row r="155" spans="1:21" s="185" customFormat="1" ht="16" thickBot="1" x14ac:dyDescent="0.25">
      <c r="A155" s="252"/>
      <c r="B155" s="15">
        <v>124.39</v>
      </c>
      <c r="C155" s="15">
        <v>130.18</v>
      </c>
      <c r="D155" s="15">
        <v>5.7900000000000063</v>
      </c>
      <c r="E155" s="16">
        <v>0.95</v>
      </c>
      <c r="F155" s="189">
        <v>101</v>
      </c>
      <c r="H155" s="190"/>
      <c r="I155" s="191"/>
      <c r="J155" s="191"/>
      <c r="K155" s="192"/>
      <c r="L155"/>
      <c r="M155"/>
      <c r="N155"/>
      <c r="O155"/>
      <c r="P155"/>
      <c r="Q155"/>
      <c r="R155"/>
      <c r="S155"/>
      <c r="T155"/>
      <c r="U155"/>
    </row>
    <row r="156" spans="1:21" s="185" customFormat="1" x14ac:dyDescent="0.2">
      <c r="A156" s="248" t="s">
        <v>69</v>
      </c>
      <c r="B156" s="6">
        <v>57.3</v>
      </c>
      <c r="C156" s="6">
        <v>176.43</v>
      </c>
      <c r="D156" s="18">
        <v>119.13000000000001</v>
      </c>
      <c r="E156" s="19">
        <v>0.88700000000000001</v>
      </c>
      <c r="F156" s="138">
        <v>97</v>
      </c>
      <c r="H156" s="187">
        <v>352.86</v>
      </c>
      <c r="I156" s="132">
        <v>158</v>
      </c>
      <c r="J156" s="132">
        <v>-45</v>
      </c>
      <c r="K156" s="113">
        <v>44908</v>
      </c>
      <c r="L156"/>
      <c r="M156"/>
      <c r="N156"/>
      <c r="O156"/>
      <c r="P156"/>
      <c r="Q156"/>
      <c r="R156"/>
      <c r="S156"/>
      <c r="T156"/>
      <c r="U156"/>
    </row>
    <row r="157" spans="1:21" s="185" customFormat="1" x14ac:dyDescent="0.2">
      <c r="A157" s="255" t="s">
        <v>11</v>
      </c>
      <c r="B157" s="11">
        <v>66</v>
      </c>
      <c r="C157" s="11">
        <v>85</v>
      </c>
      <c r="D157" s="20">
        <v>19</v>
      </c>
      <c r="E157" s="21">
        <v>2.0449999999999999</v>
      </c>
      <c r="F157" s="139">
        <v>120</v>
      </c>
      <c r="H157" s="187"/>
      <c r="I157" s="132"/>
      <c r="J157" s="132"/>
      <c r="K157" s="188"/>
      <c r="L157"/>
      <c r="M157"/>
      <c r="N157"/>
      <c r="O157"/>
      <c r="P157"/>
      <c r="Q157"/>
      <c r="R157"/>
      <c r="S157"/>
      <c r="T157"/>
      <c r="U157"/>
    </row>
    <row r="158" spans="1:21" s="185" customFormat="1" ht="16" thickBot="1" x14ac:dyDescent="0.25">
      <c r="A158" s="252"/>
      <c r="B158" s="15">
        <v>304.89999999999998</v>
      </c>
      <c r="C158" s="15">
        <v>319.94</v>
      </c>
      <c r="D158" s="25">
        <v>15.04000000000002</v>
      </c>
      <c r="E158" s="26">
        <v>1.718</v>
      </c>
      <c r="F158" s="189">
        <v>148</v>
      </c>
      <c r="H158" s="190"/>
      <c r="I158" s="191"/>
      <c r="J158" s="191"/>
      <c r="K158" s="192"/>
      <c r="L158"/>
      <c r="M158"/>
      <c r="N158"/>
      <c r="O158"/>
      <c r="P158"/>
      <c r="Q158"/>
      <c r="R158"/>
      <c r="S158"/>
      <c r="T158"/>
      <c r="U158"/>
    </row>
    <row r="159" spans="1:21" s="185" customFormat="1" x14ac:dyDescent="0.2">
      <c r="A159" s="248" t="s">
        <v>70</v>
      </c>
      <c r="B159" s="6">
        <v>29.58</v>
      </c>
      <c r="C159" s="6">
        <v>53.84</v>
      </c>
      <c r="D159" s="18">
        <v>24.260000000000005</v>
      </c>
      <c r="E159" s="19">
        <v>1.141</v>
      </c>
      <c r="F159" s="138">
        <v>164</v>
      </c>
      <c r="H159" s="187">
        <v>147.13</v>
      </c>
      <c r="I159" s="132">
        <v>158</v>
      </c>
      <c r="J159" s="132">
        <v>-45</v>
      </c>
      <c r="K159" s="113">
        <v>44908</v>
      </c>
      <c r="L159"/>
      <c r="M159"/>
      <c r="N159"/>
      <c r="O159"/>
      <c r="P159"/>
      <c r="Q159"/>
      <c r="R159"/>
      <c r="S159"/>
      <c r="T159"/>
      <c r="U159"/>
    </row>
    <row r="160" spans="1:21" s="185" customFormat="1" x14ac:dyDescent="0.2">
      <c r="A160" s="250"/>
      <c r="B160" s="11">
        <v>94.87</v>
      </c>
      <c r="C160" s="11">
        <v>97.47</v>
      </c>
      <c r="D160" s="11">
        <v>2.5999999999999943</v>
      </c>
      <c r="E160" s="12">
        <v>0.69499999999999995</v>
      </c>
      <c r="F160" s="139">
        <v>126</v>
      </c>
      <c r="H160" s="187"/>
      <c r="I160" s="132"/>
      <c r="J160" s="132"/>
      <c r="K160" s="188"/>
      <c r="L160"/>
      <c r="M160"/>
      <c r="N160"/>
      <c r="O160"/>
      <c r="P160"/>
      <c r="Q160"/>
      <c r="R160"/>
      <c r="S160"/>
      <c r="T160"/>
      <c r="U160"/>
    </row>
    <row r="161" spans="1:21" s="185" customFormat="1" ht="16" thickBot="1" x14ac:dyDescent="0.25">
      <c r="A161" s="252"/>
      <c r="B161" s="15">
        <v>116.7</v>
      </c>
      <c r="C161" s="15">
        <v>119.16</v>
      </c>
      <c r="D161" s="15">
        <v>2.4599999999999937</v>
      </c>
      <c r="E161" s="16">
        <v>0.317</v>
      </c>
      <c r="F161" s="189">
        <v>171</v>
      </c>
      <c r="H161" s="190"/>
      <c r="I161" s="191"/>
      <c r="J161" s="191"/>
      <c r="K161" s="192"/>
      <c r="L161"/>
      <c r="M161"/>
      <c r="N161"/>
      <c r="O161"/>
      <c r="P161"/>
      <c r="Q161"/>
      <c r="R161"/>
      <c r="S161"/>
      <c r="T161"/>
      <c r="U161"/>
    </row>
    <row r="162" spans="1:21" s="185" customFormat="1" ht="16" thickBot="1" x14ac:dyDescent="0.25">
      <c r="A162" s="225" t="s">
        <v>71</v>
      </c>
      <c r="B162" s="215">
        <v>86.75</v>
      </c>
      <c r="C162" s="215">
        <v>97.39</v>
      </c>
      <c r="D162" s="215">
        <v>10.64</v>
      </c>
      <c r="E162" s="216">
        <v>0.628</v>
      </c>
      <c r="F162" s="217">
        <v>114</v>
      </c>
      <c r="H162" s="190">
        <v>340.94</v>
      </c>
      <c r="I162" s="191">
        <v>158</v>
      </c>
      <c r="J162" s="191">
        <v>-45</v>
      </c>
      <c r="K162" s="29">
        <v>44908</v>
      </c>
      <c r="L162"/>
      <c r="M162"/>
      <c r="N162"/>
      <c r="O162"/>
      <c r="P162"/>
      <c r="Q162"/>
      <c r="R162"/>
      <c r="S162"/>
      <c r="T162"/>
      <c r="U162"/>
    </row>
    <row r="163" spans="1:21" s="185" customFormat="1" x14ac:dyDescent="0.2">
      <c r="A163" s="248" t="s">
        <v>72</v>
      </c>
      <c r="B163" s="6">
        <v>25.32</v>
      </c>
      <c r="C163" s="6">
        <v>85.28</v>
      </c>
      <c r="D163" s="18">
        <v>59.96</v>
      </c>
      <c r="E163" s="19">
        <v>1.52</v>
      </c>
      <c r="F163" s="138">
        <v>195</v>
      </c>
      <c r="H163" s="187">
        <v>220.8</v>
      </c>
      <c r="I163" s="132">
        <v>158</v>
      </c>
      <c r="J163" s="132">
        <v>-45</v>
      </c>
      <c r="K163" s="113">
        <v>44908</v>
      </c>
      <c r="L163"/>
      <c r="M163"/>
      <c r="N163"/>
      <c r="O163"/>
      <c r="P163"/>
      <c r="Q163"/>
      <c r="R163"/>
      <c r="S163"/>
      <c r="T163"/>
      <c r="U163"/>
    </row>
    <row r="164" spans="1:21" s="185" customFormat="1" x14ac:dyDescent="0.2">
      <c r="A164" s="255" t="s">
        <v>11</v>
      </c>
      <c r="B164" s="11">
        <v>26</v>
      </c>
      <c r="C164" s="11">
        <v>44</v>
      </c>
      <c r="D164" s="20">
        <v>18</v>
      </c>
      <c r="E164" s="21">
        <v>2.1549999999999998</v>
      </c>
      <c r="F164" s="139">
        <v>316</v>
      </c>
      <c r="H164" s="187"/>
      <c r="I164" s="132"/>
      <c r="J164" s="132"/>
      <c r="K164" s="188"/>
      <c r="L164"/>
      <c r="M164"/>
      <c r="N164"/>
      <c r="O164"/>
      <c r="P164"/>
      <c r="Q164"/>
      <c r="R164"/>
      <c r="S164"/>
      <c r="T164"/>
      <c r="U164"/>
    </row>
    <row r="165" spans="1:21" s="185" customFormat="1" ht="16" thickBot="1" x14ac:dyDescent="0.25">
      <c r="A165" s="252"/>
      <c r="B165" s="15">
        <v>146.44999999999999</v>
      </c>
      <c r="C165" s="15">
        <v>152.25</v>
      </c>
      <c r="D165" s="15">
        <v>5.8000000000000114</v>
      </c>
      <c r="E165" s="16">
        <v>0.65</v>
      </c>
      <c r="F165" s="189">
        <v>149</v>
      </c>
      <c r="H165" s="190"/>
      <c r="I165" s="191"/>
      <c r="J165" s="191"/>
      <c r="K165" s="192"/>
      <c r="L165"/>
      <c r="M165"/>
      <c r="N165"/>
      <c r="O165"/>
      <c r="P165"/>
      <c r="Q165"/>
      <c r="R165"/>
      <c r="S165"/>
      <c r="T165"/>
      <c r="U165"/>
    </row>
    <row r="166" spans="1:21" s="185" customFormat="1" x14ac:dyDescent="0.2">
      <c r="A166" s="248" t="s">
        <v>73</v>
      </c>
      <c r="B166" s="6">
        <v>69.900000000000006</v>
      </c>
      <c r="C166" s="6">
        <v>109.75</v>
      </c>
      <c r="D166" s="18">
        <v>39.849999999999994</v>
      </c>
      <c r="E166" s="19">
        <v>1.298</v>
      </c>
      <c r="F166" s="138">
        <v>141</v>
      </c>
      <c r="H166" s="187">
        <v>325.39999999999998</v>
      </c>
      <c r="I166" s="132">
        <v>158</v>
      </c>
      <c r="J166" s="132">
        <v>-45</v>
      </c>
      <c r="K166" s="113">
        <v>44908</v>
      </c>
      <c r="L166"/>
      <c r="M166"/>
      <c r="N166"/>
      <c r="O166"/>
      <c r="P166"/>
      <c r="Q166"/>
      <c r="R166"/>
      <c r="S166"/>
      <c r="T166"/>
      <c r="U166"/>
    </row>
    <row r="167" spans="1:21" s="185" customFormat="1" x14ac:dyDescent="0.2">
      <c r="A167" s="255" t="s">
        <v>11</v>
      </c>
      <c r="B167" s="11">
        <v>77</v>
      </c>
      <c r="C167" s="11">
        <v>95</v>
      </c>
      <c r="D167" s="20">
        <v>18</v>
      </c>
      <c r="E167" s="21">
        <v>2.282</v>
      </c>
      <c r="F167" s="139">
        <v>121</v>
      </c>
      <c r="H167" s="187"/>
      <c r="I167" s="132"/>
      <c r="J167" s="132"/>
      <c r="K167" s="188"/>
      <c r="L167"/>
      <c r="M167"/>
      <c r="N167"/>
      <c r="O167"/>
      <c r="P167"/>
      <c r="Q167"/>
      <c r="R167"/>
      <c r="S167"/>
      <c r="T167"/>
      <c r="U167"/>
    </row>
    <row r="168" spans="1:21" s="185" customFormat="1" ht="16" thickBot="1" x14ac:dyDescent="0.25">
      <c r="A168" s="252"/>
      <c r="B168" s="15">
        <v>174.29</v>
      </c>
      <c r="C168" s="15">
        <v>189.61</v>
      </c>
      <c r="D168" s="15">
        <v>15.320000000000022</v>
      </c>
      <c r="E168" s="16">
        <v>0.247</v>
      </c>
      <c r="F168" s="189">
        <v>88</v>
      </c>
      <c r="H168" s="190"/>
      <c r="I168" s="191"/>
      <c r="J168" s="191"/>
      <c r="K168" s="192"/>
      <c r="L168"/>
      <c r="M168"/>
      <c r="N168"/>
      <c r="O168"/>
      <c r="P168"/>
      <c r="Q168"/>
      <c r="R168"/>
      <c r="S168"/>
      <c r="T168"/>
      <c r="U168"/>
    </row>
    <row r="169" spans="1:21" s="185" customFormat="1" x14ac:dyDescent="0.2">
      <c r="A169" s="248" t="s">
        <v>74</v>
      </c>
      <c r="B169" s="6">
        <v>77.349999999999994</v>
      </c>
      <c r="C169" s="6">
        <v>119.5</v>
      </c>
      <c r="D169" s="18">
        <v>42.150000000000006</v>
      </c>
      <c r="E169" s="19">
        <v>1.5229999999999999</v>
      </c>
      <c r="F169" s="138">
        <v>300</v>
      </c>
      <c r="H169" s="187">
        <v>340.72</v>
      </c>
      <c r="I169" s="132">
        <v>158</v>
      </c>
      <c r="J169" s="132">
        <v>-53</v>
      </c>
      <c r="K169" s="113">
        <v>44908</v>
      </c>
      <c r="L169"/>
      <c r="M169"/>
      <c r="N169"/>
      <c r="O169"/>
      <c r="P169"/>
      <c r="Q169"/>
      <c r="R169"/>
      <c r="S169"/>
      <c r="T169"/>
      <c r="U169"/>
    </row>
    <row r="170" spans="1:21" s="185" customFormat="1" x14ac:dyDescent="0.2">
      <c r="A170" s="255" t="s">
        <v>11</v>
      </c>
      <c r="B170" s="11">
        <v>80.27</v>
      </c>
      <c r="C170" s="11">
        <v>102.5</v>
      </c>
      <c r="D170" s="20">
        <v>22.230000000000004</v>
      </c>
      <c r="E170" s="21">
        <v>2.2679999999999998</v>
      </c>
      <c r="F170" s="139">
        <v>209</v>
      </c>
      <c r="H170" s="187"/>
      <c r="I170" s="132"/>
      <c r="J170" s="132"/>
      <c r="K170" s="188"/>
      <c r="L170"/>
      <c r="M170"/>
      <c r="N170"/>
      <c r="O170"/>
      <c r="P170"/>
      <c r="Q170"/>
      <c r="R170"/>
      <c r="S170"/>
      <c r="T170"/>
      <c r="U170"/>
    </row>
    <row r="171" spans="1:21" s="185" customFormat="1" x14ac:dyDescent="0.2">
      <c r="A171" s="255"/>
      <c r="B171" s="11">
        <v>141.52000000000001</v>
      </c>
      <c r="C171" s="11">
        <v>143.63</v>
      </c>
      <c r="D171" s="11">
        <v>2.1099999999999852</v>
      </c>
      <c r="E171" s="12">
        <v>0.155</v>
      </c>
      <c r="F171" s="139">
        <v>62</v>
      </c>
      <c r="H171" s="187"/>
      <c r="I171" s="132"/>
      <c r="J171" s="132"/>
      <c r="K171" s="188"/>
      <c r="L171"/>
      <c r="M171"/>
      <c r="N171"/>
      <c r="O171"/>
      <c r="P171"/>
      <c r="Q171"/>
      <c r="R171"/>
      <c r="S171"/>
      <c r="T171"/>
      <c r="U171"/>
    </row>
    <row r="172" spans="1:21" s="185" customFormat="1" x14ac:dyDescent="0.2">
      <c r="A172" s="250"/>
      <c r="B172" s="11">
        <v>160.5</v>
      </c>
      <c r="C172" s="11">
        <v>178.3</v>
      </c>
      <c r="D172" s="20">
        <v>17.800000000000011</v>
      </c>
      <c r="E172" s="21">
        <v>2.5339999999999998</v>
      </c>
      <c r="F172" s="139">
        <v>167</v>
      </c>
      <c r="H172" s="187"/>
      <c r="I172" s="132"/>
      <c r="J172" s="132"/>
      <c r="K172" s="188"/>
      <c r="L172"/>
      <c r="M172"/>
      <c r="N172"/>
      <c r="O172"/>
      <c r="P172"/>
      <c r="Q172"/>
      <c r="R172"/>
      <c r="S172"/>
      <c r="T172"/>
      <c r="U172"/>
    </row>
    <row r="173" spans="1:21" s="185" customFormat="1" x14ac:dyDescent="0.2">
      <c r="A173" s="250"/>
      <c r="B173" s="11">
        <v>183.42</v>
      </c>
      <c r="C173" s="11">
        <v>212.5</v>
      </c>
      <c r="D173" s="20">
        <v>29.080000000000013</v>
      </c>
      <c r="E173" s="21">
        <v>1.2070000000000001</v>
      </c>
      <c r="F173" s="139">
        <v>125</v>
      </c>
      <c r="H173" s="187"/>
      <c r="I173" s="132"/>
      <c r="J173" s="132"/>
      <c r="K173" s="188"/>
      <c r="L173"/>
      <c r="M173"/>
      <c r="N173"/>
      <c r="O173"/>
      <c r="P173"/>
      <c r="Q173"/>
      <c r="R173"/>
      <c r="S173"/>
      <c r="T173"/>
      <c r="U173"/>
    </row>
    <row r="174" spans="1:21" s="185" customFormat="1" x14ac:dyDescent="0.2">
      <c r="A174" s="250"/>
      <c r="B174" s="11">
        <v>215.15</v>
      </c>
      <c r="C174" s="11">
        <v>219.44</v>
      </c>
      <c r="D174" s="11">
        <v>4.289999999999992</v>
      </c>
      <c r="E174" s="12">
        <v>0.39700000000000002</v>
      </c>
      <c r="F174" s="139">
        <v>237</v>
      </c>
      <c r="H174" s="187"/>
      <c r="I174" s="132"/>
      <c r="J174" s="132"/>
      <c r="K174" s="188"/>
      <c r="L174"/>
      <c r="M174"/>
      <c r="N174"/>
      <c r="O174"/>
      <c r="P174"/>
      <c r="Q174"/>
      <c r="R174"/>
      <c r="S174"/>
      <c r="T174"/>
      <c r="U174"/>
    </row>
    <row r="175" spans="1:21" s="185" customFormat="1" x14ac:dyDescent="0.2">
      <c r="A175" s="250"/>
      <c r="B175" s="11">
        <v>220.18</v>
      </c>
      <c r="C175" s="11">
        <v>231.06</v>
      </c>
      <c r="D175" s="20">
        <v>10.879999999999995</v>
      </c>
      <c r="E175" s="21">
        <v>1.1759999999999999</v>
      </c>
      <c r="F175" s="139">
        <v>177</v>
      </c>
      <c r="H175" s="187"/>
      <c r="I175" s="132"/>
      <c r="J175" s="132"/>
      <c r="K175" s="188"/>
      <c r="L175"/>
      <c r="M175"/>
      <c r="N175"/>
      <c r="O175"/>
      <c r="P175"/>
      <c r="Q175"/>
      <c r="R175"/>
      <c r="S175"/>
      <c r="T175"/>
      <c r="U175"/>
    </row>
    <row r="176" spans="1:21" s="185" customFormat="1" x14ac:dyDescent="0.2">
      <c r="A176" s="250"/>
      <c r="B176" s="11">
        <v>240.53</v>
      </c>
      <c r="C176" s="11">
        <v>246.7</v>
      </c>
      <c r="D176" s="11">
        <v>6.1699999999999875</v>
      </c>
      <c r="E176" s="12">
        <v>4.9000000000000002E-2</v>
      </c>
      <c r="F176" s="139">
        <v>130</v>
      </c>
      <c r="H176" s="187"/>
      <c r="I176" s="132"/>
      <c r="J176" s="132"/>
      <c r="K176" s="188"/>
      <c r="L176"/>
      <c r="M176"/>
      <c r="N176"/>
      <c r="O176"/>
      <c r="P176"/>
      <c r="Q176"/>
      <c r="R176"/>
      <c r="S176"/>
      <c r="T176"/>
      <c r="U176"/>
    </row>
    <row r="177" spans="1:25" s="185" customFormat="1" x14ac:dyDescent="0.2">
      <c r="A177" s="250"/>
      <c r="B177" s="11">
        <v>248.77</v>
      </c>
      <c r="C177" s="11">
        <v>252.86</v>
      </c>
      <c r="D177" s="11">
        <v>4.0900000000000034</v>
      </c>
      <c r="E177" s="12">
        <v>7.1999999999999995E-2</v>
      </c>
      <c r="F177" s="139">
        <v>11</v>
      </c>
      <c r="H177" s="187"/>
      <c r="I177" s="132"/>
      <c r="J177" s="132"/>
      <c r="K177" s="188"/>
      <c r="L177"/>
      <c r="M177"/>
      <c r="N177"/>
      <c r="O177"/>
      <c r="P177"/>
      <c r="Q177"/>
      <c r="R177"/>
      <c r="S177"/>
      <c r="T177"/>
      <c r="U177"/>
    </row>
    <row r="178" spans="1:25" s="185" customFormat="1" ht="16" thickBot="1" x14ac:dyDescent="0.25">
      <c r="A178" s="252"/>
      <c r="B178" s="15">
        <v>313.83999999999997</v>
      </c>
      <c r="C178" s="15">
        <v>321.83999999999997</v>
      </c>
      <c r="D178" s="15">
        <v>8</v>
      </c>
      <c r="E178" s="16">
        <v>0.53900000000000003</v>
      </c>
      <c r="F178" s="189">
        <v>77</v>
      </c>
      <c r="H178" s="190"/>
      <c r="I178" s="191"/>
      <c r="J178" s="191"/>
      <c r="K178" s="192"/>
      <c r="L178"/>
      <c r="M178"/>
      <c r="N178"/>
      <c r="O178"/>
      <c r="P178"/>
      <c r="Q178"/>
      <c r="R178"/>
      <c r="S178"/>
      <c r="T178"/>
      <c r="U178"/>
    </row>
    <row r="179" spans="1:25" s="185" customFormat="1" x14ac:dyDescent="0.2">
      <c r="A179" s="248" t="s">
        <v>75</v>
      </c>
      <c r="B179" s="6">
        <v>7.15</v>
      </c>
      <c r="C179" s="6">
        <v>41.95</v>
      </c>
      <c r="D179" s="6">
        <v>34.800000000000004</v>
      </c>
      <c r="E179" s="7">
        <v>0.67700000000000005</v>
      </c>
      <c r="F179" s="138">
        <v>197</v>
      </c>
      <c r="H179" s="187">
        <v>241.99</v>
      </c>
      <c r="I179" s="132">
        <v>158</v>
      </c>
      <c r="J179" s="132">
        <v>-45</v>
      </c>
      <c r="K179" s="113">
        <v>44908</v>
      </c>
      <c r="L179"/>
      <c r="M179"/>
      <c r="N179"/>
      <c r="O179"/>
      <c r="P179"/>
      <c r="Q179"/>
      <c r="R179"/>
      <c r="S179"/>
      <c r="T179"/>
      <c r="U179"/>
    </row>
    <row r="180" spans="1:25" s="185" customFormat="1" x14ac:dyDescent="0.2">
      <c r="A180" s="255" t="s">
        <v>11</v>
      </c>
      <c r="B180" s="11">
        <v>16</v>
      </c>
      <c r="C180" s="11">
        <v>30</v>
      </c>
      <c r="D180" s="20">
        <v>14</v>
      </c>
      <c r="E180" s="21">
        <v>1.214</v>
      </c>
      <c r="F180" s="139">
        <v>161</v>
      </c>
      <c r="H180" s="187"/>
      <c r="I180" s="132"/>
      <c r="J180" s="132"/>
      <c r="K180" s="188"/>
      <c r="L180"/>
      <c r="M180"/>
      <c r="N180"/>
      <c r="O180"/>
      <c r="P180"/>
      <c r="Q180"/>
      <c r="R180"/>
      <c r="S180"/>
      <c r="T180"/>
      <c r="U180"/>
    </row>
    <row r="181" spans="1:25" s="185" customFormat="1" x14ac:dyDescent="0.2">
      <c r="A181" s="250"/>
      <c r="B181" s="11">
        <v>54.7</v>
      </c>
      <c r="C181" s="11">
        <v>74.59</v>
      </c>
      <c r="D181" s="20">
        <v>19.89</v>
      </c>
      <c r="E181" s="21">
        <v>1.044</v>
      </c>
      <c r="F181" s="139">
        <v>117</v>
      </c>
      <c r="H181" s="187"/>
      <c r="I181" s="132"/>
      <c r="J181" s="132"/>
      <c r="K181" s="188"/>
      <c r="L181"/>
      <c r="M181"/>
      <c r="N181"/>
      <c r="O181"/>
      <c r="P181"/>
      <c r="Q181"/>
      <c r="R181"/>
      <c r="S181"/>
      <c r="T181"/>
      <c r="U181"/>
    </row>
    <row r="182" spans="1:25" s="185" customFormat="1" ht="16" thickBot="1" x14ac:dyDescent="0.25">
      <c r="A182" s="252"/>
      <c r="B182" s="15">
        <v>168.59</v>
      </c>
      <c r="C182" s="15">
        <v>171.45</v>
      </c>
      <c r="D182" s="15">
        <v>2.8599999999999852</v>
      </c>
      <c r="E182" s="16">
        <v>0.30199999999999999</v>
      </c>
      <c r="F182" s="189">
        <v>151</v>
      </c>
      <c r="H182" s="190"/>
      <c r="I182" s="191"/>
      <c r="J182" s="191"/>
      <c r="K182" s="192"/>
      <c r="L182"/>
      <c r="M182"/>
      <c r="N182"/>
      <c r="O182"/>
      <c r="P182"/>
      <c r="Q182"/>
      <c r="R182"/>
      <c r="S182"/>
      <c r="T182"/>
      <c r="U182"/>
    </row>
    <row r="183" spans="1:25" s="185" customFormat="1" x14ac:dyDescent="0.2">
      <c r="A183" s="248" t="s">
        <v>76</v>
      </c>
      <c r="B183" s="6">
        <v>54.12</v>
      </c>
      <c r="C183" s="6">
        <v>62.86</v>
      </c>
      <c r="D183" s="6">
        <v>8.740000000000002</v>
      </c>
      <c r="E183" s="7">
        <v>1.2410000000000001</v>
      </c>
      <c r="F183" s="138">
        <v>185</v>
      </c>
      <c r="H183" s="187">
        <v>437</v>
      </c>
      <c r="I183" s="132">
        <v>158</v>
      </c>
      <c r="J183" s="132">
        <v>-48</v>
      </c>
      <c r="K183" s="113">
        <v>44908</v>
      </c>
      <c r="L183"/>
      <c r="M183"/>
      <c r="N183"/>
      <c r="O183"/>
      <c r="P183"/>
      <c r="Q183"/>
      <c r="R183"/>
      <c r="S183"/>
      <c r="T183"/>
      <c r="U183"/>
    </row>
    <row r="184" spans="1:25" s="185" customFormat="1" x14ac:dyDescent="0.2">
      <c r="A184" s="250"/>
      <c r="B184" s="11">
        <v>162.11000000000001</v>
      </c>
      <c r="C184" s="11">
        <v>275.52999999999997</v>
      </c>
      <c r="D184" s="20">
        <v>113.41999999999996</v>
      </c>
      <c r="E184" s="21">
        <v>1.6140000000000001</v>
      </c>
      <c r="F184" s="139">
        <v>139</v>
      </c>
      <c r="H184" s="193"/>
      <c r="I184" s="194"/>
      <c r="J184" s="194"/>
      <c r="K184" s="188"/>
      <c r="L184"/>
      <c r="M184"/>
      <c r="N184"/>
      <c r="O184"/>
      <c r="P184"/>
      <c r="Q184"/>
      <c r="R184"/>
      <c r="S184"/>
      <c r="T184"/>
      <c r="U184"/>
    </row>
    <row r="185" spans="1:25" s="185" customFormat="1" x14ac:dyDescent="0.2">
      <c r="A185" s="251" t="s">
        <v>11</v>
      </c>
      <c r="B185" s="11">
        <v>188</v>
      </c>
      <c r="C185" s="11">
        <v>226</v>
      </c>
      <c r="D185" s="20">
        <v>38</v>
      </c>
      <c r="E185" s="21">
        <v>2.1680000000000001</v>
      </c>
      <c r="F185" s="139">
        <v>164</v>
      </c>
      <c r="H185" s="193"/>
      <c r="I185" s="194"/>
      <c r="J185" s="194"/>
      <c r="K185" s="188"/>
      <c r="L185"/>
      <c r="M185"/>
      <c r="N185"/>
      <c r="O185"/>
      <c r="P185"/>
      <c r="Q185"/>
      <c r="R185"/>
      <c r="S185"/>
      <c r="T185"/>
      <c r="U185"/>
    </row>
    <row r="186" spans="1:25" s="185" customFormat="1" x14ac:dyDescent="0.2">
      <c r="A186" s="251" t="s">
        <v>26</v>
      </c>
      <c r="B186" s="11">
        <v>224</v>
      </c>
      <c r="C186" s="11">
        <v>226</v>
      </c>
      <c r="D186" s="20">
        <v>2</v>
      </c>
      <c r="E186" s="21">
        <v>6.4109999999999996</v>
      </c>
      <c r="F186" s="139">
        <v>26</v>
      </c>
      <c r="H186" s="193"/>
      <c r="I186" s="194"/>
      <c r="J186" s="194"/>
      <c r="K186" s="188"/>
      <c r="L186"/>
      <c r="M186"/>
      <c r="N186"/>
      <c r="O186"/>
      <c r="P186"/>
      <c r="Q186"/>
      <c r="R186"/>
      <c r="S186"/>
      <c r="T186"/>
      <c r="U186"/>
    </row>
    <row r="187" spans="1:25" s="185" customFormat="1" ht="16" thickBot="1" x14ac:dyDescent="0.25">
      <c r="A187" s="254" t="s">
        <v>11</v>
      </c>
      <c r="B187" s="15">
        <v>244</v>
      </c>
      <c r="C187" s="15">
        <v>272.61</v>
      </c>
      <c r="D187" s="25">
        <v>28.610000000000014</v>
      </c>
      <c r="E187" s="26">
        <v>2.3050000000000002</v>
      </c>
      <c r="F187" s="189">
        <v>164</v>
      </c>
      <c r="H187" s="195"/>
      <c r="I187" s="196"/>
      <c r="J187" s="196"/>
      <c r="K187" s="192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1:25" s="185" customFormat="1" ht="17" x14ac:dyDescent="0.2">
      <c r="A188" s="248" t="s">
        <v>77</v>
      </c>
      <c r="B188" s="6">
        <v>3.5</v>
      </c>
      <c r="C188" s="6">
        <v>44.62</v>
      </c>
      <c r="D188" s="6" t="s">
        <v>145</v>
      </c>
      <c r="E188" s="7">
        <v>0.873</v>
      </c>
      <c r="F188" s="138">
        <v>81</v>
      </c>
      <c r="H188" s="187">
        <v>281.14</v>
      </c>
      <c r="I188" s="132">
        <v>158</v>
      </c>
      <c r="J188" s="132">
        <v>-45</v>
      </c>
      <c r="K188" s="113">
        <v>44944</v>
      </c>
      <c r="L188"/>
      <c r="M188"/>
      <c r="N188"/>
      <c r="O188"/>
      <c r="P188"/>
      <c r="Q188"/>
      <c r="R188"/>
      <c r="S188"/>
      <c r="T188"/>
      <c r="U188"/>
    </row>
    <row r="189" spans="1:25" s="185" customFormat="1" ht="16" thickBot="1" x14ac:dyDescent="0.25">
      <c r="A189" s="254" t="s">
        <v>11</v>
      </c>
      <c r="B189" s="15">
        <v>5.5</v>
      </c>
      <c r="C189" s="15">
        <v>18.5</v>
      </c>
      <c r="D189" s="25">
        <v>13</v>
      </c>
      <c r="E189" s="26">
        <v>1.9359999999999999</v>
      </c>
      <c r="F189" s="189">
        <v>78</v>
      </c>
      <c r="H189" s="190"/>
      <c r="I189" s="191"/>
      <c r="J189" s="191"/>
      <c r="K189" s="192"/>
      <c r="L189"/>
      <c r="M189"/>
      <c r="N189"/>
      <c r="O189"/>
      <c r="P189"/>
      <c r="Q189"/>
      <c r="R189"/>
      <c r="S189"/>
      <c r="T189"/>
      <c r="U189"/>
    </row>
    <row r="190" spans="1:25" s="185" customFormat="1" ht="17" x14ac:dyDescent="0.2">
      <c r="A190" s="248" t="s">
        <v>78</v>
      </c>
      <c r="B190" s="6">
        <v>2.4900000000000002</v>
      </c>
      <c r="C190" s="6">
        <v>25.19</v>
      </c>
      <c r="D190" s="18" t="s">
        <v>146</v>
      </c>
      <c r="E190" s="19">
        <v>1.448</v>
      </c>
      <c r="F190" s="138">
        <v>133</v>
      </c>
      <c r="H190" s="187">
        <v>233</v>
      </c>
      <c r="I190" s="132">
        <v>158</v>
      </c>
      <c r="J190" s="132">
        <v>-45</v>
      </c>
      <c r="K190" s="113">
        <v>44944</v>
      </c>
      <c r="L190"/>
      <c r="M190"/>
      <c r="N190"/>
      <c r="O190"/>
      <c r="P190"/>
      <c r="Q190"/>
      <c r="R190"/>
      <c r="S190"/>
      <c r="T190"/>
      <c r="U190"/>
    </row>
    <row r="191" spans="1:25" s="185" customFormat="1" ht="16" thickBot="1" x14ac:dyDescent="0.25">
      <c r="A191" s="252"/>
      <c r="B191" s="15">
        <v>188.47</v>
      </c>
      <c r="C191" s="15">
        <v>191.67</v>
      </c>
      <c r="D191" s="15">
        <v>3.1999999999999886</v>
      </c>
      <c r="E191" s="16">
        <v>1.0999999999999999E-2</v>
      </c>
      <c r="F191" s="189">
        <v>70</v>
      </c>
      <c r="H191" s="190"/>
      <c r="I191" s="191"/>
      <c r="J191" s="191"/>
      <c r="K191" s="192"/>
      <c r="L191"/>
      <c r="M191"/>
      <c r="N191"/>
      <c r="O191"/>
      <c r="P191"/>
      <c r="Q191"/>
      <c r="R191"/>
      <c r="S191"/>
      <c r="T191"/>
      <c r="U191"/>
    </row>
    <row r="192" spans="1:25" s="185" customFormat="1" x14ac:dyDescent="0.2">
      <c r="A192" s="248" t="s">
        <v>79</v>
      </c>
      <c r="B192" s="6">
        <v>56.3</v>
      </c>
      <c r="C192" s="6">
        <v>61.64</v>
      </c>
      <c r="D192" s="6">
        <v>5.3400000000000034</v>
      </c>
      <c r="E192" s="7">
        <v>0.73899999999999999</v>
      </c>
      <c r="F192" s="138">
        <v>327</v>
      </c>
      <c r="H192" s="187">
        <v>494.07</v>
      </c>
      <c r="I192" s="132">
        <v>158</v>
      </c>
      <c r="J192" s="132">
        <v>-65</v>
      </c>
      <c r="K192" s="113">
        <v>44944</v>
      </c>
      <c r="L192"/>
      <c r="M192"/>
      <c r="N192"/>
      <c r="O192"/>
      <c r="P192"/>
      <c r="Q192"/>
      <c r="R192"/>
      <c r="S192"/>
      <c r="T192"/>
      <c r="U192"/>
    </row>
    <row r="193" spans="1:21" s="185" customFormat="1" x14ac:dyDescent="0.2">
      <c r="A193" s="250"/>
      <c r="B193" s="11">
        <v>70.98</v>
      </c>
      <c r="C193" s="11">
        <v>86.64</v>
      </c>
      <c r="D193" s="11">
        <v>15.659999999999997</v>
      </c>
      <c r="E193" s="12">
        <v>9.0999999999999998E-2</v>
      </c>
      <c r="F193" s="139">
        <v>123</v>
      </c>
      <c r="H193" s="187"/>
      <c r="I193" s="132"/>
      <c r="J193" s="132"/>
      <c r="K193" s="188"/>
      <c r="L193"/>
      <c r="M193"/>
      <c r="N193"/>
      <c r="O193"/>
      <c r="P193"/>
      <c r="Q193"/>
      <c r="R193"/>
      <c r="S193"/>
      <c r="T193"/>
      <c r="U193"/>
    </row>
    <row r="194" spans="1:21" s="185" customFormat="1" x14ac:dyDescent="0.2">
      <c r="A194" s="250"/>
      <c r="B194" s="11">
        <v>205.76</v>
      </c>
      <c r="C194" s="11">
        <v>251.02</v>
      </c>
      <c r="D194" s="20">
        <v>45.260000000000019</v>
      </c>
      <c r="E194" s="21">
        <v>1.718</v>
      </c>
      <c r="F194" s="139">
        <v>157</v>
      </c>
      <c r="H194" s="187"/>
      <c r="I194" s="132"/>
      <c r="J194" s="132"/>
      <c r="K194" s="188"/>
      <c r="L194"/>
      <c r="M194"/>
      <c r="N194"/>
      <c r="O194"/>
      <c r="P194"/>
      <c r="Q194"/>
      <c r="R194"/>
      <c r="S194"/>
      <c r="T194"/>
      <c r="U194"/>
    </row>
    <row r="195" spans="1:21" s="185" customFormat="1" x14ac:dyDescent="0.2">
      <c r="A195" s="251" t="s">
        <v>11</v>
      </c>
      <c r="B195" s="11">
        <v>217</v>
      </c>
      <c r="C195" s="11">
        <v>248</v>
      </c>
      <c r="D195" s="20">
        <v>31</v>
      </c>
      <c r="E195" s="21">
        <v>2.1070000000000002</v>
      </c>
      <c r="F195" s="139">
        <v>179</v>
      </c>
      <c r="H195" s="187"/>
      <c r="I195" s="132"/>
      <c r="J195" s="132"/>
      <c r="K195" s="188"/>
      <c r="L195"/>
      <c r="M195"/>
      <c r="N195"/>
      <c r="O195"/>
      <c r="P195"/>
      <c r="Q195"/>
      <c r="R195"/>
      <c r="S195"/>
      <c r="T195"/>
      <c r="U195"/>
    </row>
    <row r="196" spans="1:21" s="185" customFormat="1" ht="16" thickBot="1" x14ac:dyDescent="0.25">
      <c r="A196" s="252"/>
      <c r="B196" s="15">
        <v>315.7</v>
      </c>
      <c r="C196" s="15">
        <v>318.85000000000002</v>
      </c>
      <c r="D196" s="15">
        <v>3.1500000000000341</v>
      </c>
      <c r="E196" s="16">
        <v>0.01</v>
      </c>
      <c r="F196" s="189">
        <v>61</v>
      </c>
      <c r="H196" s="190"/>
      <c r="I196" s="191"/>
      <c r="J196" s="191"/>
      <c r="K196" s="192"/>
      <c r="L196"/>
      <c r="M196"/>
      <c r="N196"/>
      <c r="O196"/>
      <c r="P196"/>
      <c r="Q196"/>
      <c r="R196"/>
      <c r="S196"/>
      <c r="T196"/>
      <c r="U196"/>
    </row>
    <row r="197" spans="1:21" s="185" customFormat="1" x14ac:dyDescent="0.2">
      <c r="A197" s="248" t="s">
        <v>80</v>
      </c>
      <c r="B197" s="6">
        <v>83.22</v>
      </c>
      <c r="C197" s="6">
        <v>88.34</v>
      </c>
      <c r="D197" s="6">
        <v>5.1200000000000045</v>
      </c>
      <c r="E197" s="7">
        <v>0.84299999999999997</v>
      </c>
      <c r="F197" s="138">
        <v>224</v>
      </c>
      <c r="H197" s="187">
        <v>297.39</v>
      </c>
      <c r="I197" s="132">
        <v>158</v>
      </c>
      <c r="J197" s="132">
        <v>-45</v>
      </c>
      <c r="K197" s="113">
        <v>44944</v>
      </c>
      <c r="L197"/>
      <c r="M197"/>
      <c r="N197"/>
      <c r="O197"/>
      <c r="P197"/>
      <c r="Q197"/>
      <c r="R197"/>
      <c r="S197"/>
      <c r="T197"/>
      <c r="U197"/>
    </row>
    <row r="198" spans="1:21" s="185" customFormat="1" x14ac:dyDescent="0.2">
      <c r="A198" s="250"/>
      <c r="B198" s="11">
        <v>163</v>
      </c>
      <c r="C198" s="11">
        <v>194.18</v>
      </c>
      <c r="D198" s="20">
        <v>31.180000000000007</v>
      </c>
      <c r="E198" s="21">
        <v>1.954</v>
      </c>
      <c r="F198" s="139">
        <v>147</v>
      </c>
      <c r="H198" s="187"/>
      <c r="I198" s="132"/>
      <c r="J198" s="132"/>
      <c r="K198" s="188"/>
      <c r="L198"/>
      <c r="M198"/>
      <c r="N198"/>
      <c r="O198"/>
      <c r="P198"/>
      <c r="Q198"/>
      <c r="R198"/>
      <c r="S198"/>
      <c r="T198"/>
      <c r="U198"/>
    </row>
    <row r="199" spans="1:21" s="185" customFormat="1" x14ac:dyDescent="0.2">
      <c r="A199" s="251" t="s">
        <v>11</v>
      </c>
      <c r="B199" s="11">
        <v>181.32</v>
      </c>
      <c r="C199" s="11">
        <v>190.32</v>
      </c>
      <c r="D199" s="11">
        <v>9</v>
      </c>
      <c r="E199" s="12">
        <v>2.7839999999999998</v>
      </c>
      <c r="F199" s="139">
        <v>106</v>
      </c>
      <c r="H199" s="187"/>
      <c r="I199" s="132"/>
      <c r="J199" s="132"/>
      <c r="K199" s="188"/>
      <c r="L199"/>
      <c r="M199"/>
      <c r="N199"/>
      <c r="O199"/>
      <c r="P199"/>
      <c r="Q199"/>
      <c r="R199"/>
      <c r="S199"/>
      <c r="T199"/>
      <c r="U199"/>
    </row>
    <row r="200" spans="1:21" s="185" customFormat="1" ht="16" thickBot="1" x14ac:dyDescent="0.25">
      <c r="A200" s="252"/>
      <c r="B200" s="15">
        <v>199.44</v>
      </c>
      <c r="C200" s="15">
        <v>201.58</v>
      </c>
      <c r="D200" s="15">
        <v>2.1400000000000148</v>
      </c>
      <c r="E200" s="16">
        <v>0.77900000000000003</v>
      </c>
      <c r="F200" s="189">
        <v>204</v>
      </c>
      <c r="H200" s="190"/>
      <c r="I200" s="191"/>
      <c r="J200" s="191"/>
      <c r="K200" s="192"/>
      <c r="L200"/>
      <c r="M200"/>
      <c r="N200"/>
      <c r="O200"/>
      <c r="P200"/>
      <c r="Q200"/>
      <c r="R200"/>
      <c r="S200"/>
      <c r="T200"/>
      <c r="U200"/>
    </row>
    <row r="201" spans="1:21" s="185" customFormat="1" ht="17" x14ac:dyDescent="0.2">
      <c r="A201" s="248" t="s">
        <v>81</v>
      </c>
      <c r="B201" s="6">
        <v>8</v>
      </c>
      <c r="C201" s="6">
        <v>21.83</v>
      </c>
      <c r="D201" s="18" t="s">
        <v>147</v>
      </c>
      <c r="E201" s="19">
        <v>1.117</v>
      </c>
      <c r="F201" s="138">
        <v>241</v>
      </c>
      <c r="H201" s="187">
        <v>377</v>
      </c>
      <c r="I201" s="132">
        <v>158</v>
      </c>
      <c r="J201" s="132">
        <v>-45</v>
      </c>
      <c r="K201" s="113">
        <v>44944</v>
      </c>
      <c r="L201"/>
      <c r="M201"/>
      <c r="N201"/>
      <c r="O201"/>
      <c r="P201"/>
      <c r="Q201"/>
      <c r="R201"/>
      <c r="S201"/>
      <c r="T201"/>
      <c r="U201"/>
    </row>
    <row r="202" spans="1:21" s="185" customFormat="1" x14ac:dyDescent="0.2">
      <c r="A202" s="250"/>
      <c r="B202" s="11">
        <v>96.94</v>
      </c>
      <c r="C202" s="11">
        <v>101.44</v>
      </c>
      <c r="D202" s="11">
        <v>4.5</v>
      </c>
      <c r="E202" s="12">
        <v>7.0999999999999994E-2</v>
      </c>
      <c r="F202" s="139">
        <v>284</v>
      </c>
      <c r="H202" s="187"/>
      <c r="I202" s="132"/>
      <c r="J202" s="132"/>
      <c r="K202" s="188"/>
      <c r="L202"/>
      <c r="M202"/>
      <c r="N202"/>
      <c r="O202"/>
      <c r="P202"/>
      <c r="Q202"/>
      <c r="R202"/>
      <c r="S202"/>
      <c r="T202"/>
      <c r="U202"/>
    </row>
    <row r="203" spans="1:21" s="185" customFormat="1" ht="16" thickBot="1" x14ac:dyDescent="0.25">
      <c r="A203" s="252"/>
      <c r="B203" s="15">
        <v>183.38</v>
      </c>
      <c r="C203" s="15">
        <v>189.79</v>
      </c>
      <c r="D203" s="15">
        <v>6.4099999999999966</v>
      </c>
      <c r="E203" s="16">
        <v>0.23400000000000001</v>
      </c>
      <c r="F203" s="189">
        <v>84</v>
      </c>
      <c r="H203" s="190"/>
      <c r="I203" s="191"/>
      <c r="J203" s="191"/>
      <c r="K203" s="192"/>
      <c r="L203"/>
      <c r="M203"/>
      <c r="N203"/>
      <c r="O203"/>
      <c r="P203"/>
      <c r="Q203"/>
      <c r="R203"/>
      <c r="S203"/>
      <c r="T203"/>
      <c r="U203"/>
    </row>
    <row r="204" spans="1:21" s="185" customFormat="1" x14ac:dyDescent="0.2">
      <c r="A204" s="248" t="s">
        <v>82</v>
      </c>
      <c r="B204" s="6">
        <v>71.72</v>
      </c>
      <c r="C204" s="6">
        <v>74.489999999999995</v>
      </c>
      <c r="D204" s="6">
        <v>2.769999999999996</v>
      </c>
      <c r="E204" s="7">
        <v>0.66500000000000004</v>
      </c>
      <c r="F204" s="138">
        <v>164</v>
      </c>
      <c r="H204" s="187">
        <v>404</v>
      </c>
      <c r="I204" s="132">
        <v>158</v>
      </c>
      <c r="J204" s="132">
        <v>-45</v>
      </c>
      <c r="K204" s="113">
        <v>44944</v>
      </c>
      <c r="L204"/>
      <c r="M204"/>
      <c r="N204"/>
      <c r="O204"/>
      <c r="P204"/>
      <c r="Q204"/>
      <c r="R204"/>
      <c r="S204"/>
      <c r="T204"/>
      <c r="U204"/>
    </row>
    <row r="205" spans="1:21" s="185" customFormat="1" x14ac:dyDescent="0.2">
      <c r="A205" s="250"/>
      <c r="B205" s="11">
        <v>144.54</v>
      </c>
      <c r="C205" s="11">
        <v>169.15</v>
      </c>
      <c r="D205" s="20">
        <v>24.610000000000014</v>
      </c>
      <c r="E205" s="21">
        <v>1.0329999999999999</v>
      </c>
      <c r="F205" s="139">
        <v>95</v>
      </c>
      <c r="H205" s="187"/>
      <c r="I205" s="132"/>
      <c r="J205" s="132"/>
      <c r="K205" s="188"/>
      <c r="L205"/>
      <c r="M205"/>
      <c r="N205"/>
      <c r="O205"/>
      <c r="P205"/>
      <c r="Q205"/>
      <c r="R205"/>
      <c r="S205"/>
      <c r="T205"/>
      <c r="U205"/>
    </row>
    <row r="206" spans="1:21" s="185" customFormat="1" x14ac:dyDescent="0.2">
      <c r="A206" s="250"/>
      <c r="B206" s="11">
        <v>194.22</v>
      </c>
      <c r="C206" s="11">
        <v>204.21</v>
      </c>
      <c r="D206" s="20">
        <v>9.9900000000000091</v>
      </c>
      <c r="E206" s="21">
        <v>0.99199999999999999</v>
      </c>
      <c r="F206" s="139">
        <v>192</v>
      </c>
      <c r="H206" s="187"/>
      <c r="I206" s="132"/>
      <c r="J206" s="132"/>
      <c r="K206" s="188"/>
      <c r="L206"/>
      <c r="M206"/>
      <c r="N206"/>
      <c r="O206"/>
      <c r="P206"/>
      <c r="Q206"/>
      <c r="R206"/>
      <c r="S206"/>
      <c r="T206"/>
      <c r="U206"/>
    </row>
    <row r="207" spans="1:21" s="185" customFormat="1" ht="16" thickBot="1" x14ac:dyDescent="0.25">
      <c r="A207" s="252"/>
      <c r="B207" s="15">
        <v>344.64</v>
      </c>
      <c r="C207" s="15">
        <v>354.64</v>
      </c>
      <c r="D207" s="15">
        <v>10</v>
      </c>
      <c r="E207" s="16">
        <v>1.0999999999999999E-2</v>
      </c>
      <c r="F207" s="189">
        <v>72</v>
      </c>
      <c r="H207" s="190"/>
      <c r="I207" s="191"/>
      <c r="J207" s="191"/>
      <c r="K207" s="192"/>
      <c r="L207"/>
      <c r="M207"/>
      <c r="N207"/>
      <c r="O207"/>
      <c r="P207"/>
      <c r="Q207"/>
      <c r="R207"/>
      <c r="S207"/>
      <c r="T207"/>
      <c r="U207"/>
    </row>
    <row r="208" spans="1:21" s="185" customFormat="1" ht="16" thickBot="1" x14ac:dyDescent="0.25">
      <c r="A208" s="248" t="s">
        <v>83</v>
      </c>
      <c r="B208" s="22">
        <v>445.41</v>
      </c>
      <c r="C208" s="22">
        <v>450.98</v>
      </c>
      <c r="D208" s="22">
        <v>5.5699999999999932</v>
      </c>
      <c r="E208" s="23">
        <v>0.02</v>
      </c>
      <c r="F208" s="257">
        <v>123</v>
      </c>
      <c r="H208" s="258">
        <v>541.89</v>
      </c>
      <c r="I208" s="259">
        <v>158</v>
      </c>
      <c r="J208" s="259">
        <v>-52</v>
      </c>
      <c r="K208" s="29">
        <v>44944</v>
      </c>
      <c r="L208"/>
      <c r="M208"/>
      <c r="N208"/>
      <c r="O208"/>
      <c r="P208"/>
      <c r="Q208"/>
      <c r="R208"/>
      <c r="S208"/>
      <c r="T208"/>
      <c r="U208"/>
    </row>
    <row r="209" spans="1:21" s="185" customFormat="1" x14ac:dyDescent="0.2">
      <c r="A209" s="248" t="s">
        <v>84</v>
      </c>
      <c r="B209" s="6">
        <v>82.88</v>
      </c>
      <c r="C209" s="6">
        <v>85</v>
      </c>
      <c r="D209" s="6">
        <v>2.1200000000000045</v>
      </c>
      <c r="E209" s="7">
        <v>0.63</v>
      </c>
      <c r="F209" s="138">
        <v>271</v>
      </c>
      <c r="H209" s="187">
        <v>398</v>
      </c>
      <c r="I209" s="132">
        <v>158</v>
      </c>
      <c r="J209" s="132">
        <v>-45</v>
      </c>
      <c r="K209" s="113">
        <v>44944</v>
      </c>
      <c r="L209"/>
      <c r="M209"/>
      <c r="N209"/>
      <c r="O209"/>
      <c r="P209"/>
      <c r="Q209"/>
      <c r="R209"/>
      <c r="S209"/>
      <c r="T209"/>
      <c r="U209"/>
    </row>
    <row r="210" spans="1:21" s="185" customFormat="1" x14ac:dyDescent="0.2">
      <c r="A210" s="250"/>
      <c r="B210" s="11">
        <v>170.4</v>
      </c>
      <c r="C210" s="11">
        <v>187.33</v>
      </c>
      <c r="D210" s="20">
        <v>16.930000000000007</v>
      </c>
      <c r="E210" s="21">
        <v>2.0009999999999999</v>
      </c>
      <c r="F210" s="139">
        <v>117</v>
      </c>
      <c r="H210" s="187"/>
      <c r="I210" s="132"/>
      <c r="J210" s="132"/>
      <c r="K210" s="188"/>
      <c r="L210"/>
      <c r="M210"/>
      <c r="N210"/>
      <c r="O210"/>
      <c r="P210"/>
      <c r="Q210"/>
      <c r="R210"/>
      <c r="S210"/>
      <c r="T210"/>
      <c r="U210"/>
    </row>
    <row r="211" spans="1:21" s="185" customFormat="1" x14ac:dyDescent="0.2">
      <c r="A211" s="250"/>
      <c r="B211" s="11">
        <v>198.93</v>
      </c>
      <c r="C211" s="11">
        <v>208.08</v>
      </c>
      <c r="D211" s="11">
        <v>9.1500000000000057</v>
      </c>
      <c r="E211" s="12">
        <v>3.6999999999999998E-2</v>
      </c>
      <c r="F211" s="139">
        <v>87</v>
      </c>
      <c r="H211" s="187"/>
      <c r="I211" s="132"/>
      <c r="J211" s="132"/>
      <c r="K211" s="188"/>
      <c r="L211"/>
      <c r="M211"/>
      <c r="N211"/>
      <c r="O211"/>
      <c r="P211"/>
      <c r="Q211"/>
      <c r="R211"/>
      <c r="S211"/>
      <c r="T211"/>
      <c r="U211"/>
    </row>
    <row r="212" spans="1:21" s="185" customFormat="1" x14ac:dyDescent="0.2">
      <c r="A212" s="250"/>
      <c r="B212" s="11">
        <v>255.4</v>
      </c>
      <c r="C212" s="11">
        <v>259.54000000000002</v>
      </c>
      <c r="D212" s="11">
        <v>4.1400000000000148</v>
      </c>
      <c r="E212" s="12">
        <v>1.4E-2</v>
      </c>
      <c r="F212" s="139">
        <v>124</v>
      </c>
      <c r="H212" s="187"/>
      <c r="I212" s="132"/>
      <c r="J212" s="132"/>
      <c r="K212" s="188"/>
      <c r="L212"/>
      <c r="M212"/>
      <c r="N212"/>
      <c r="O212"/>
      <c r="P212"/>
      <c r="Q212"/>
      <c r="R212"/>
      <c r="S212"/>
      <c r="T212"/>
      <c r="U212"/>
    </row>
    <row r="213" spans="1:21" s="185" customFormat="1" ht="16" thickBot="1" x14ac:dyDescent="0.25">
      <c r="A213" s="252"/>
      <c r="B213" s="15">
        <v>288.22000000000003</v>
      </c>
      <c r="C213" s="15">
        <v>290.64999999999998</v>
      </c>
      <c r="D213" s="15">
        <v>2.42999999999995</v>
      </c>
      <c r="E213" s="16">
        <v>7.0000000000000001E-3</v>
      </c>
      <c r="F213" s="189">
        <v>84</v>
      </c>
      <c r="H213" s="190"/>
      <c r="I213" s="191"/>
      <c r="J213" s="191"/>
      <c r="K213" s="192"/>
      <c r="L213"/>
      <c r="M213"/>
      <c r="N213"/>
      <c r="O213"/>
      <c r="P213"/>
      <c r="Q213"/>
      <c r="R213"/>
      <c r="S213"/>
      <c r="T213"/>
      <c r="U213"/>
    </row>
    <row r="214" spans="1:21" s="185" customFormat="1" x14ac:dyDescent="0.2">
      <c r="A214" s="248" t="s">
        <v>85</v>
      </c>
      <c r="B214" s="6">
        <v>96.48</v>
      </c>
      <c r="C214" s="6">
        <v>137.72999999999999</v>
      </c>
      <c r="D214" s="18">
        <v>41.249999999999986</v>
      </c>
      <c r="E214" s="19">
        <v>1.012</v>
      </c>
      <c r="F214" s="138">
        <v>104</v>
      </c>
      <c r="H214" s="186">
        <v>372.4</v>
      </c>
      <c r="I214" s="125">
        <v>158</v>
      </c>
      <c r="J214" s="125">
        <v>-45</v>
      </c>
      <c r="K214" s="113">
        <v>44944</v>
      </c>
      <c r="L214"/>
      <c r="M214"/>
      <c r="N214"/>
      <c r="O214"/>
      <c r="P214"/>
      <c r="Q214"/>
      <c r="R214"/>
      <c r="S214"/>
      <c r="T214"/>
      <c r="U214"/>
    </row>
    <row r="215" spans="1:21" s="185" customFormat="1" x14ac:dyDescent="0.2">
      <c r="A215" s="260" t="s">
        <v>11</v>
      </c>
      <c r="B215" s="133">
        <v>99</v>
      </c>
      <c r="C215" s="133">
        <v>111</v>
      </c>
      <c r="D215" s="134">
        <v>12</v>
      </c>
      <c r="E215" s="135">
        <v>1.589</v>
      </c>
      <c r="F215" s="214">
        <v>122</v>
      </c>
      <c r="H215" s="187"/>
      <c r="I215" s="132"/>
      <c r="J215" s="132"/>
      <c r="K215" s="188"/>
      <c r="L215"/>
      <c r="M215"/>
      <c r="N215"/>
      <c r="O215"/>
      <c r="P215"/>
      <c r="Q215"/>
      <c r="R215"/>
      <c r="S215"/>
      <c r="T215"/>
      <c r="U215"/>
    </row>
    <row r="216" spans="1:21" s="185" customFormat="1" x14ac:dyDescent="0.2">
      <c r="A216" s="250"/>
      <c r="B216" s="11">
        <v>141.91</v>
      </c>
      <c r="C216" s="11">
        <v>150.88999999999999</v>
      </c>
      <c r="D216" s="11">
        <v>8.9799999999999898</v>
      </c>
      <c r="E216" s="12">
        <v>1.0760000000000001</v>
      </c>
      <c r="F216" s="139">
        <v>203</v>
      </c>
      <c r="H216" s="187"/>
      <c r="I216" s="132"/>
      <c r="J216" s="132"/>
      <c r="K216" s="188"/>
      <c r="L216"/>
      <c r="M216"/>
      <c r="N216"/>
      <c r="O216"/>
      <c r="P216"/>
      <c r="Q216"/>
      <c r="R216"/>
      <c r="S216"/>
      <c r="T216"/>
      <c r="U216"/>
    </row>
    <row r="217" spans="1:21" s="185" customFormat="1" x14ac:dyDescent="0.2">
      <c r="A217" s="250"/>
      <c r="B217" s="11">
        <v>205.85</v>
      </c>
      <c r="C217" s="11">
        <v>211.19</v>
      </c>
      <c r="D217" s="11">
        <v>5.3400000000000034</v>
      </c>
      <c r="E217" s="12">
        <v>0.39</v>
      </c>
      <c r="F217" s="139">
        <v>115</v>
      </c>
      <c r="H217" s="187"/>
      <c r="I217" s="132"/>
      <c r="J217" s="132"/>
      <c r="K217" s="188"/>
      <c r="L217"/>
      <c r="M217"/>
      <c r="N217"/>
      <c r="O217"/>
      <c r="P217"/>
      <c r="Q217"/>
      <c r="R217"/>
      <c r="S217"/>
      <c r="T217"/>
      <c r="U217"/>
    </row>
    <row r="218" spans="1:21" s="185" customFormat="1" x14ac:dyDescent="0.2">
      <c r="A218" s="250"/>
      <c r="B218" s="11">
        <v>293.31</v>
      </c>
      <c r="C218" s="11">
        <v>304.74</v>
      </c>
      <c r="D218" s="11">
        <v>11.430000000000007</v>
      </c>
      <c r="E218" s="12">
        <v>0.184</v>
      </c>
      <c r="F218" s="139">
        <v>72</v>
      </c>
      <c r="H218" s="187"/>
      <c r="I218" s="132"/>
      <c r="J218" s="132"/>
      <c r="K218" s="188"/>
      <c r="L218"/>
      <c r="M218"/>
      <c r="N218"/>
      <c r="O218"/>
      <c r="P218"/>
      <c r="Q218"/>
      <c r="R218"/>
      <c r="S218"/>
      <c r="T218"/>
      <c r="U218"/>
    </row>
    <row r="219" spans="1:21" s="185" customFormat="1" ht="16" thickBot="1" x14ac:dyDescent="0.25">
      <c r="A219" s="252"/>
      <c r="B219" s="15">
        <v>331.82</v>
      </c>
      <c r="C219" s="15">
        <v>334.8</v>
      </c>
      <c r="D219" s="15">
        <v>2.9800000000000182</v>
      </c>
      <c r="E219" s="16">
        <v>2.3E-2</v>
      </c>
      <c r="F219" s="189">
        <v>59</v>
      </c>
      <c r="H219" s="190"/>
      <c r="I219" s="191"/>
      <c r="J219" s="191"/>
      <c r="K219" s="192"/>
      <c r="L219"/>
      <c r="M219"/>
      <c r="N219"/>
      <c r="O219"/>
      <c r="P219"/>
      <c r="Q219"/>
      <c r="R219"/>
      <c r="S219"/>
      <c r="T219"/>
      <c r="U219"/>
    </row>
    <row r="220" spans="1:21" s="185" customFormat="1" ht="16" thickBot="1" x14ac:dyDescent="0.25">
      <c r="A220" s="225" t="s">
        <v>86</v>
      </c>
      <c r="B220" s="126">
        <v>14.6</v>
      </c>
      <c r="C220" s="126">
        <v>18.09</v>
      </c>
      <c r="D220" s="126">
        <v>3.49</v>
      </c>
      <c r="E220" s="127">
        <v>3.2000000000000001E-2</v>
      </c>
      <c r="F220" s="261">
        <v>109</v>
      </c>
      <c r="H220" s="258">
        <v>161</v>
      </c>
      <c r="I220" s="259">
        <v>158</v>
      </c>
      <c r="J220" s="259">
        <v>-45</v>
      </c>
      <c r="K220" s="29">
        <v>44944</v>
      </c>
      <c r="L220"/>
      <c r="M220"/>
      <c r="N220"/>
      <c r="O220"/>
      <c r="P220"/>
      <c r="Q220"/>
      <c r="R220"/>
      <c r="S220"/>
      <c r="T220"/>
      <c r="U220"/>
    </row>
    <row r="221" spans="1:21" s="185" customFormat="1" ht="16" thickBot="1" x14ac:dyDescent="0.25">
      <c r="A221" s="225" t="s">
        <v>88</v>
      </c>
      <c r="B221" s="126">
        <v>46.59</v>
      </c>
      <c r="C221" s="126">
        <v>49.55</v>
      </c>
      <c r="D221" s="126">
        <v>2.9599999999999937</v>
      </c>
      <c r="E221" s="127">
        <v>5.8999999999999997E-2</v>
      </c>
      <c r="F221" s="261">
        <v>80</v>
      </c>
      <c r="H221" s="258">
        <v>163.84</v>
      </c>
      <c r="I221" s="259">
        <v>158</v>
      </c>
      <c r="J221" s="259">
        <v>-65</v>
      </c>
      <c r="K221" s="29">
        <v>44944</v>
      </c>
      <c r="L221"/>
      <c r="M221"/>
      <c r="N221"/>
      <c r="O221"/>
      <c r="P221"/>
      <c r="Q221"/>
      <c r="R221"/>
      <c r="S221"/>
      <c r="T221"/>
      <c r="U221"/>
    </row>
    <row r="222" spans="1:21" s="185" customFormat="1" x14ac:dyDescent="0.2">
      <c r="A222" s="248" t="s">
        <v>89</v>
      </c>
      <c r="B222" s="6">
        <v>37.619999999999997</v>
      </c>
      <c r="C222" s="6">
        <v>42.62</v>
      </c>
      <c r="D222" s="6">
        <v>5</v>
      </c>
      <c r="E222" s="7">
        <v>3.9E-2</v>
      </c>
      <c r="F222" s="138">
        <v>121</v>
      </c>
      <c r="H222" s="186">
        <v>425</v>
      </c>
      <c r="I222" s="125">
        <v>158</v>
      </c>
      <c r="J222" s="125">
        <v>-45</v>
      </c>
      <c r="K222" s="113">
        <v>44944</v>
      </c>
      <c r="L222"/>
      <c r="M222"/>
      <c r="N222"/>
      <c r="O222"/>
      <c r="P222"/>
      <c r="Q222"/>
      <c r="R222"/>
      <c r="S222"/>
      <c r="T222"/>
      <c r="U222"/>
    </row>
    <row r="223" spans="1:21" s="185" customFormat="1" x14ac:dyDescent="0.2">
      <c r="A223" s="250"/>
      <c r="B223" s="11">
        <v>111.88</v>
      </c>
      <c r="C223" s="11">
        <v>118.26</v>
      </c>
      <c r="D223" s="11">
        <v>6.3800000000000097</v>
      </c>
      <c r="E223" s="12">
        <v>1.2769999999999999</v>
      </c>
      <c r="F223" s="139">
        <v>100</v>
      </c>
      <c r="H223" s="187"/>
      <c r="I223" s="132"/>
      <c r="J223" s="132"/>
      <c r="K223" s="188"/>
      <c r="L223"/>
      <c r="M223"/>
      <c r="N223"/>
      <c r="O223"/>
      <c r="P223"/>
      <c r="Q223"/>
      <c r="R223"/>
      <c r="S223"/>
      <c r="T223"/>
      <c r="U223"/>
    </row>
    <row r="224" spans="1:21" s="185" customFormat="1" x14ac:dyDescent="0.2">
      <c r="A224" s="250"/>
      <c r="B224" s="11">
        <v>146.51</v>
      </c>
      <c r="C224" s="11">
        <v>160.83000000000001</v>
      </c>
      <c r="D224" s="11">
        <v>14.320000000000022</v>
      </c>
      <c r="E224" s="12">
        <v>0.41</v>
      </c>
      <c r="F224" s="139">
        <v>288</v>
      </c>
      <c r="H224" s="187"/>
      <c r="I224" s="132"/>
      <c r="J224" s="132"/>
      <c r="K224" s="188"/>
      <c r="L224"/>
      <c r="M224"/>
      <c r="N224"/>
      <c r="O224"/>
      <c r="P224"/>
      <c r="Q224"/>
      <c r="R224"/>
      <c r="S224"/>
      <c r="T224"/>
      <c r="U224"/>
    </row>
    <row r="225" spans="1:21" s="185" customFormat="1" x14ac:dyDescent="0.2">
      <c r="A225" s="250"/>
      <c r="B225" s="11">
        <v>219.69</v>
      </c>
      <c r="C225" s="11">
        <v>244.4</v>
      </c>
      <c r="D225" s="11">
        <v>24.710000000000008</v>
      </c>
      <c r="E225" s="12">
        <v>0.373</v>
      </c>
      <c r="F225" s="139">
        <v>85</v>
      </c>
      <c r="H225" s="187"/>
      <c r="I225" s="132"/>
      <c r="J225" s="132"/>
      <c r="K225" s="188"/>
      <c r="L225"/>
      <c r="M225"/>
      <c r="N225"/>
      <c r="O225"/>
      <c r="P225"/>
      <c r="Q225"/>
      <c r="R225"/>
      <c r="S225"/>
      <c r="T225"/>
      <c r="U225"/>
    </row>
    <row r="226" spans="1:21" s="185" customFormat="1" ht="16" thickBot="1" x14ac:dyDescent="0.25">
      <c r="A226" s="254" t="s">
        <v>11</v>
      </c>
      <c r="B226" s="15">
        <v>234.4</v>
      </c>
      <c r="C226" s="15">
        <v>240.5</v>
      </c>
      <c r="D226" s="15">
        <v>6.0999999999999943</v>
      </c>
      <c r="E226" s="16">
        <v>1.226</v>
      </c>
      <c r="F226" s="189">
        <v>42</v>
      </c>
      <c r="H226" s="190"/>
      <c r="I226" s="191"/>
      <c r="J226" s="191"/>
      <c r="K226" s="192"/>
      <c r="L226"/>
      <c r="M226"/>
      <c r="N226"/>
      <c r="O226"/>
      <c r="P226"/>
      <c r="Q226"/>
      <c r="R226"/>
      <c r="S226"/>
      <c r="T226"/>
      <c r="U226"/>
    </row>
    <row r="227" spans="1:21" s="185" customFormat="1" x14ac:dyDescent="0.2">
      <c r="A227" s="248" t="s">
        <v>90</v>
      </c>
      <c r="B227" s="6">
        <v>80.64</v>
      </c>
      <c r="C227" s="6">
        <v>130.12</v>
      </c>
      <c r="D227" s="18">
        <v>49.480000000000004</v>
      </c>
      <c r="E227" s="19">
        <v>1.33</v>
      </c>
      <c r="F227" s="138">
        <v>149</v>
      </c>
      <c r="H227" s="186">
        <v>359</v>
      </c>
      <c r="I227" s="125">
        <v>158</v>
      </c>
      <c r="J227" s="125">
        <v>-45</v>
      </c>
      <c r="K227" s="113">
        <v>44944</v>
      </c>
      <c r="L227"/>
      <c r="M227"/>
      <c r="N227"/>
      <c r="O227"/>
      <c r="P227"/>
      <c r="Q227"/>
      <c r="R227"/>
      <c r="S227"/>
      <c r="T227"/>
      <c r="U227"/>
    </row>
    <row r="228" spans="1:21" s="185" customFormat="1" x14ac:dyDescent="0.2">
      <c r="A228" s="250"/>
      <c r="B228" s="11">
        <v>204.33</v>
      </c>
      <c r="C228" s="11">
        <v>208.58</v>
      </c>
      <c r="D228" s="11">
        <v>4.25</v>
      </c>
      <c r="E228" s="12">
        <v>0.29699999999999999</v>
      </c>
      <c r="F228" s="139">
        <v>90</v>
      </c>
      <c r="H228" s="187"/>
      <c r="I228" s="132"/>
      <c r="J228" s="132"/>
      <c r="K228" s="188"/>
      <c r="L228"/>
      <c r="M228"/>
      <c r="N228"/>
      <c r="O228"/>
      <c r="P228"/>
      <c r="Q228"/>
      <c r="R228"/>
      <c r="S228"/>
      <c r="T228"/>
      <c r="U228"/>
    </row>
    <row r="229" spans="1:21" s="185" customFormat="1" x14ac:dyDescent="0.2">
      <c r="A229" s="250"/>
      <c r="B229" s="11">
        <v>279.49</v>
      </c>
      <c r="C229" s="11">
        <v>290.95999999999998</v>
      </c>
      <c r="D229" s="11">
        <v>11.46999999999997</v>
      </c>
      <c r="E229" s="12">
        <v>0.104</v>
      </c>
      <c r="F229" s="139">
        <v>80</v>
      </c>
      <c r="H229" s="187"/>
      <c r="I229" s="132"/>
      <c r="J229" s="132"/>
      <c r="K229" s="188"/>
      <c r="L229"/>
      <c r="M229"/>
      <c r="N229"/>
      <c r="O229"/>
      <c r="P229"/>
      <c r="Q229"/>
      <c r="R229"/>
      <c r="S229"/>
      <c r="T229"/>
      <c r="U229"/>
    </row>
    <row r="230" spans="1:21" s="185" customFormat="1" ht="16" thickBot="1" x14ac:dyDescent="0.25">
      <c r="A230" s="252"/>
      <c r="B230" s="15">
        <v>316.20999999999998</v>
      </c>
      <c r="C230" s="15">
        <v>320.14</v>
      </c>
      <c r="D230" s="15">
        <v>3.9300000000000068</v>
      </c>
      <c r="E230" s="16">
        <v>8.0000000000000002E-3</v>
      </c>
      <c r="F230" s="189">
        <v>34</v>
      </c>
      <c r="H230" s="190"/>
      <c r="I230" s="191"/>
      <c r="J230" s="191"/>
      <c r="K230" s="192"/>
      <c r="L230"/>
      <c r="M230"/>
      <c r="N230"/>
      <c r="O230"/>
      <c r="P230"/>
      <c r="Q230"/>
      <c r="R230"/>
      <c r="S230"/>
      <c r="T230"/>
      <c r="U230"/>
    </row>
    <row r="231" spans="1:21" s="185" customFormat="1" x14ac:dyDescent="0.2">
      <c r="A231" s="248" t="s">
        <v>93</v>
      </c>
      <c r="B231" s="6">
        <v>42.69</v>
      </c>
      <c r="C231" s="6">
        <v>49.03</v>
      </c>
      <c r="D231" s="6">
        <v>6.3400000000000034</v>
      </c>
      <c r="E231" s="7">
        <v>0.97699999999999998</v>
      </c>
      <c r="F231" s="138">
        <v>235</v>
      </c>
      <c r="H231" s="186">
        <v>440</v>
      </c>
      <c r="I231" s="125">
        <v>158</v>
      </c>
      <c r="J231" s="125">
        <v>-65</v>
      </c>
      <c r="K231" s="113">
        <v>44944</v>
      </c>
      <c r="L231"/>
      <c r="M231"/>
      <c r="R231"/>
      <c r="S231"/>
      <c r="T231"/>
      <c r="U231"/>
    </row>
    <row r="232" spans="1:21" s="185" customFormat="1" x14ac:dyDescent="0.2">
      <c r="A232" s="262"/>
      <c r="B232" s="133">
        <v>176.44</v>
      </c>
      <c r="C232" s="133">
        <v>333.35</v>
      </c>
      <c r="D232" s="134">
        <v>156.91000000000003</v>
      </c>
      <c r="E232" s="135">
        <v>2.1219999999999999</v>
      </c>
      <c r="F232" s="214">
        <v>181</v>
      </c>
      <c r="H232" s="187"/>
      <c r="I232" s="132"/>
      <c r="J232" s="132"/>
      <c r="K232" s="188"/>
      <c r="L232"/>
      <c r="M232"/>
      <c r="N232"/>
      <c r="O232"/>
      <c r="P232"/>
      <c r="Q232"/>
      <c r="R232"/>
      <c r="S232"/>
      <c r="T232"/>
      <c r="U232"/>
    </row>
    <row r="233" spans="1:21" s="185" customFormat="1" x14ac:dyDescent="0.2">
      <c r="A233" s="251" t="s">
        <v>11</v>
      </c>
      <c r="B233" s="11">
        <v>258</v>
      </c>
      <c r="C233" s="11">
        <v>283</v>
      </c>
      <c r="D233" s="20">
        <v>25</v>
      </c>
      <c r="E233" s="21">
        <v>5.0350000000000001</v>
      </c>
      <c r="F233" s="139">
        <v>270</v>
      </c>
      <c r="H233" s="187"/>
      <c r="I233" s="132"/>
      <c r="J233" s="132"/>
      <c r="K233" s="188"/>
      <c r="L233"/>
      <c r="M233"/>
      <c r="N233"/>
      <c r="O233"/>
      <c r="P233"/>
      <c r="Q233"/>
      <c r="R233"/>
      <c r="S233"/>
      <c r="T233"/>
      <c r="U233"/>
    </row>
    <row r="234" spans="1:21" s="185" customFormat="1" ht="16" thickBot="1" x14ac:dyDescent="0.25">
      <c r="A234" s="254" t="s">
        <v>26</v>
      </c>
      <c r="B234" s="15">
        <v>264</v>
      </c>
      <c r="C234" s="15">
        <v>269</v>
      </c>
      <c r="D234" s="25">
        <v>5</v>
      </c>
      <c r="E234" s="26">
        <v>6.36</v>
      </c>
      <c r="F234" s="189">
        <v>216</v>
      </c>
      <c r="H234" s="190"/>
      <c r="I234" s="191"/>
      <c r="J234" s="191"/>
      <c r="K234" s="192"/>
      <c r="L234"/>
      <c r="M234"/>
      <c r="N234"/>
      <c r="O234"/>
      <c r="P234"/>
      <c r="Q234"/>
      <c r="R234"/>
      <c r="S234"/>
      <c r="T234"/>
      <c r="U234"/>
    </row>
    <row r="235" spans="1:21" s="185" customFormat="1" ht="17" x14ac:dyDescent="0.2">
      <c r="A235" s="262" t="s">
        <v>96</v>
      </c>
      <c r="B235" s="133">
        <v>71.42</v>
      </c>
      <c r="C235" s="133">
        <v>76.819999999999993</v>
      </c>
      <c r="D235" s="133" t="s">
        <v>148</v>
      </c>
      <c r="E235" s="210">
        <v>0.83199999999999996</v>
      </c>
      <c r="F235" s="214">
        <v>112</v>
      </c>
      <c r="H235" s="186">
        <v>200</v>
      </c>
      <c r="I235" s="125">
        <v>158</v>
      </c>
      <c r="J235" s="125">
        <v>-45</v>
      </c>
      <c r="K235" s="113">
        <v>44956</v>
      </c>
      <c r="L235"/>
      <c r="M235"/>
      <c r="N235"/>
      <c r="O235"/>
      <c r="P235"/>
      <c r="Q235"/>
      <c r="R235"/>
      <c r="S235"/>
      <c r="T235"/>
      <c r="U235"/>
    </row>
    <row r="236" spans="1:21" s="185" customFormat="1" ht="16" thickBot="1" x14ac:dyDescent="0.25">
      <c r="A236" s="263"/>
      <c r="B236" s="30">
        <v>83.42</v>
      </c>
      <c r="C236" s="30">
        <v>86.19</v>
      </c>
      <c r="D236" s="30">
        <v>2.769999999999996</v>
      </c>
      <c r="E236" s="31">
        <v>0.996</v>
      </c>
      <c r="F236" s="264">
        <v>152</v>
      </c>
      <c r="H236" s="190"/>
      <c r="I236" s="191"/>
      <c r="J236" s="191"/>
      <c r="K236" s="192"/>
      <c r="L236"/>
      <c r="M236"/>
      <c r="N236"/>
      <c r="O236"/>
      <c r="P236"/>
      <c r="Q236"/>
      <c r="R236"/>
      <c r="S236"/>
      <c r="T236"/>
      <c r="U236"/>
    </row>
    <row r="237" spans="1:21" s="185" customFormat="1" ht="16" thickBot="1" x14ac:dyDescent="0.25">
      <c r="A237" s="265" t="s">
        <v>97</v>
      </c>
      <c r="B237" s="309" t="s">
        <v>109</v>
      </c>
      <c r="C237" s="309"/>
      <c r="D237" s="309"/>
      <c r="E237" s="309"/>
      <c r="F237" s="310"/>
      <c r="H237" s="266">
        <v>461.01</v>
      </c>
      <c r="I237" s="267">
        <v>158</v>
      </c>
      <c r="J237" s="267">
        <v>-45</v>
      </c>
      <c r="K237" s="113">
        <v>44956</v>
      </c>
      <c r="L237"/>
      <c r="M237"/>
      <c r="N237"/>
      <c r="O237"/>
      <c r="P237"/>
      <c r="Q237"/>
      <c r="R237"/>
      <c r="S237"/>
      <c r="T237"/>
      <c r="U237"/>
    </row>
    <row r="238" spans="1:21" s="185" customFormat="1" ht="16" thickBot="1" x14ac:dyDescent="0.25">
      <c r="A238" s="268" t="s">
        <v>99</v>
      </c>
      <c r="B238" s="269">
        <v>88.16</v>
      </c>
      <c r="C238" s="269">
        <v>92.44</v>
      </c>
      <c r="D238" s="269">
        <v>4.2800000000000011</v>
      </c>
      <c r="E238" s="270">
        <v>0.92900000000000005</v>
      </c>
      <c r="F238" s="271">
        <v>93</v>
      </c>
      <c r="H238" s="266">
        <v>251.02</v>
      </c>
      <c r="I238" s="267">
        <v>158</v>
      </c>
      <c r="J238" s="267">
        <v>-45</v>
      </c>
      <c r="K238" s="113">
        <v>44956</v>
      </c>
      <c r="L238"/>
      <c r="M238"/>
      <c r="N238"/>
      <c r="O238"/>
      <c r="P238"/>
      <c r="Q238"/>
      <c r="R238"/>
      <c r="S238"/>
      <c r="T238"/>
      <c r="U238"/>
    </row>
    <row r="239" spans="1:21" s="185" customFormat="1" x14ac:dyDescent="0.2">
      <c r="A239" s="73" t="s">
        <v>100</v>
      </c>
      <c r="B239" s="47">
        <v>77.7</v>
      </c>
      <c r="C239" s="47">
        <v>80.349999999999994</v>
      </c>
      <c r="D239" s="47">
        <v>2.6499999999999915</v>
      </c>
      <c r="E239" s="272">
        <v>0.71399999999999997</v>
      </c>
      <c r="F239" s="273">
        <v>103</v>
      </c>
      <c r="H239" s="274">
        <v>416.02</v>
      </c>
      <c r="I239" s="275">
        <v>158</v>
      </c>
      <c r="J239" s="275">
        <v>-45</v>
      </c>
      <c r="K239" s="113">
        <v>44956</v>
      </c>
      <c r="L239"/>
      <c r="M239"/>
      <c r="N239"/>
      <c r="O239"/>
      <c r="P239"/>
      <c r="Q239"/>
      <c r="R239"/>
      <c r="S239"/>
      <c r="T239"/>
      <c r="U239"/>
    </row>
    <row r="240" spans="1:21" s="185" customFormat="1" x14ac:dyDescent="0.2">
      <c r="A240" s="276"/>
      <c r="B240" s="51">
        <v>157.38999999999999</v>
      </c>
      <c r="C240" s="51">
        <v>160.47999999999999</v>
      </c>
      <c r="D240" s="51">
        <v>3.0900000000000034</v>
      </c>
      <c r="E240" s="55">
        <v>1.0999999999999999E-2</v>
      </c>
      <c r="F240" s="277">
        <v>68</v>
      </c>
      <c r="H240" s="193"/>
      <c r="I240" s="278"/>
      <c r="J240" s="278"/>
      <c r="K240" s="188"/>
      <c r="L240"/>
      <c r="M240"/>
      <c r="N240"/>
      <c r="O240"/>
      <c r="P240"/>
      <c r="Q240"/>
      <c r="S240"/>
      <c r="T240"/>
      <c r="U240"/>
    </row>
    <row r="241" spans="1:25" s="185" customFormat="1" x14ac:dyDescent="0.2">
      <c r="A241" s="276"/>
      <c r="B241" s="51">
        <v>184.14</v>
      </c>
      <c r="C241" s="51">
        <v>190.6</v>
      </c>
      <c r="D241" s="51">
        <v>6.460000000000008</v>
      </c>
      <c r="E241" s="55">
        <v>4.1000000000000002E-2</v>
      </c>
      <c r="F241" s="277">
        <v>534</v>
      </c>
      <c r="H241" s="193"/>
      <c r="I241" s="278"/>
      <c r="J241" s="278"/>
      <c r="K241" s="188"/>
      <c r="L241"/>
      <c r="M241"/>
      <c r="N241"/>
      <c r="O241"/>
      <c r="P241"/>
      <c r="Q241"/>
      <c r="S241"/>
      <c r="T241"/>
      <c r="U241"/>
    </row>
    <row r="242" spans="1:25" s="185" customFormat="1" ht="16" thickBot="1" x14ac:dyDescent="0.25">
      <c r="A242" s="279"/>
      <c r="B242" s="280">
        <v>242.66</v>
      </c>
      <c r="C242" s="280">
        <v>261.32</v>
      </c>
      <c r="D242" s="280">
        <v>18.659999999999997</v>
      </c>
      <c r="E242" s="281">
        <v>0.58399999999999996</v>
      </c>
      <c r="F242" s="282">
        <v>188</v>
      </c>
      <c r="H242" s="195"/>
      <c r="I242" s="283"/>
      <c r="J242" s="283"/>
      <c r="K242" s="192"/>
      <c r="L242"/>
      <c r="M242"/>
      <c r="N242"/>
      <c r="O242"/>
      <c r="P242"/>
      <c r="Q242"/>
      <c r="S242"/>
    </row>
    <row r="243" spans="1:25" s="185" customFormat="1" x14ac:dyDescent="0.2">
      <c r="A243" s="73" t="s">
        <v>103</v>
      </c>
      <c r="B243" s="47">
        <v>82.36</v>
      </c>
      <c r="C243" s="47">
        <v>87.95</v>
      </c>
      <c r="D243" s="47">
        <v>5.5900000000000034</v>
      </c>
      <c r="E243" s="272">
        <v>0.86199999999999999</v>
      </c>
      <c r="F243" s="273">
        <v>104</v>
      </c>
      <c r="H243" s="274">
        <v>408.23</v>
      </c>
      <c r="I243" s="275">
        <v>158</v>
      </c>
      <c r="J243" s="275">
        <v>-65</v>
      </c>
      <c r="K243" s="113">
        <v>44956</v>
      </c>
      <c r="L243"/>
      <c r="M243"/>
      <c r="N243"/>
      <c r="O243"/>
      <c r="P243"/>
      <c r="Q243"/>
      <c r="S243"/>
    </row>
    <row r="244" spans="1:25" s="185" customFormat="1" x14ac:dyDescent="0.2">
      <c r="A244" s="276"/>
      <c r="B244" s="51">
        <v>99.2</v>
      </c>
      <c r="C244" s="51">
        <v>108.97</v>
      </c>
      <c r="D244" s="51">
        <v>9.769999999999996</v>
      </c>
      <c r="E244" s="55">
        <v>0.157</v>
      </c>
      <c r="F244" s="277">
        <v>136</v>
      </c>
      <c r="H244" s="193"/>
      <c r="I244" s="278"/>
      <c r="J244" s="278"/>
      <c r="K244" s="188"/>
      <c r="L244"/>
      <c r="M244"/>
      <c r="N244"/>
      <c r="O244"/>
      <c r="P244"/>
      <c r="Q244"/>
      <c r="S244"/>
    </row>
    <row r="245" spans="1:25" s="185" customFormat="1" x14ac:dyDescent="0.2">
      <c r="A245" s="276"/>
      <c r="B245" s="51">
        <v>219.07</v>
      </c>
      <c r="C245" s="51">
        <v>271.22000000000003</v>
      </c>
      <c r="D245" s="52">
        <v>52.150000000000034</v>
      </c>
      <c r="E245" s="53">
        <v>3.3359999999999999</v>
      </c>
      <c r="F245" s="277">
        <v>229</v>
      </c>
      <c r="H245" s="193"/>
      <c r="I245" s="278"/>
      <c r="J245" s="278"/>
      <c r="K245" s="188"/>
      <c r="L245"/>
      <c r="M245"/>
      <c r="N245"/>
      <c r="O245"/>
      <c r="P245"/>
      <c r="Q245"/>
      <c r="S245"/>
    </row>
    <row r="246" spans="1:25" s="185" customFormat="1" x14ac:dyDescent="0.2">
      <c r="A246" s="284" t="s">
        <v>11</v>
      </c>
      <c r="B246" s="51">
        <v>248.5</v>
      </c>
      <c r="C246" s="51">
        <v>263.5</v>
      </c>
      <c r="D246" s="52">
        <v>15</v>
      </c>
      <c r="E246" s="53">
        <v>5.1020000000000003</v>
      </c>
      <c r="F246" s="277">
        <v>314</v>
      </c>
      <c r="H246" s="193"/>
      <c r="I246" s="278"/>
      <c r="J246" s="278"/>
      <c r="K246" s="188"/>
      <c r="L246"/>
      <c r="M246"/>
      <c r="N246"/>
      <c r="O246"/>
      <c r="P246"/>
      <c r="Q246"/>
      <c r="S246"/>
    </row>
    <row r="247" spans="1:25" s="185" customFormat="1" x14ac:dyDescent="0.2">
      <c r="A247" s="284" t="s">
        <v>26</v>
      </c>
      <c r="B247" s="51">
        <v>259.5</v>
      </c>
      <c r="C247" s="51">
        <v>261.5</v>
      </c>
      <c r="D247" s="52">
        <v>2</v>
      </c>
      <c r="E247" s="53">
        <v>6.1700999999999997</v>
      </c>
      <c r="F247" s="277">
        <v>495</v>
      </c>
      <c r="H247" s="193"/>
      <c r="I247" s="278"/>
      <c r="J247" s="278"/>
      <c r="K247" s="188"/>
      <c r="L247"/>
      <c r="M247"/>
      <c r="N247"/>
      <c r="O247"/>
      <c r="P247"/>
      <c r="Q247"/>
      <c r="S247"/>
    </row>
    <row r="248" spans="1:25" s="185" customFormat="1" x14ac:dyDescent="0.2">
      <c r="A248" s="276"/>
      <c r="B248" s="51">
        <v>332.04</v>
      </c>
      <c r="C248" s="51">
        <v>334.63</v>
      </c>
      <c r="D248" s="51">
        <v>2.589999999999975</v>
      </c>
      <c r="E248" s="55">
        <v>1.9E-2</v>
      </c>
      <c r="F248" s="277">
        <v>110</v>
      </c>
      <c r="H248" s="193"/>
      <c r="I248" s="278"/>
      <c r="J248" s="278"/>
      <c r="K248" s="188"/>
      <c r="L248"/>
      <c r="M248"/>
      <c r="N248"/>
      <c r="O248"/>
      <c r="P248"/>
      <c r="Q248"/>
      <c r="S248"/>
    </row>
    <row r="249" spans="1:25" s="185" customFormat="1" x14ac:dyDescent="0.2">
      <c r="A249" s="276"/>
      <c r="B249" s="51">
        <v>336.03</v>
      </c>
      <c r="C249" s="51">
        <v>338.29</v>
      </c>
      <c r="D249" s="51">
        <v>2.2600000000000477</v>
      </c>
      <c r="E249" s="55">
        <v>1.0999999999999999E-2</v>
      </c>
      <c r="F249" s="277">
        <v>186</v>
      </c>
      <c r="H249" s="193"/>
      <c r="I249" s="278"/>
      <c r="J249" s="278"/>
      <c r="K249" s="188"/>
      <c r="L249"/>
      <c r="M249"/>
      <c r="N249"/>
      <c r="O249"/>
      <c r="P249"/>
      <c r="Q249"/>
      <c r="S249"/>
    </row>
    <row r="250" spans="1:25" s="185" customFormat="1" x14ac:dyDescent="0.2">
      <c r="A250" s="276"/>
      <c r="B250" s="51">
        <v>350.12</v>
      </c>
      <c r="C250" s="51">
        <v>352.41</v>
      </c>
      <c r="D250" s="51">
        <v>2.2900000000000205</v>
      </c>
      <c r="E250" s="55">
        <v>0.52100000000000002</v>
      </c>
      <c r="F250" s="277">
        <v>103</v>
      </c>
      <c r="H250" s="193"/>
      <c r="I250" s="278"/>
      <c r="J250" s="278"/>
      <c r="K250" s="188"/>
      <c r="L250"/>
      <c r="M250"/>
      <c r="N250"/>
      <c r="O250"/>
      <c r="P250"/>
      <c r="Q250"/>
      <c r="S250"/>
    </row>
    <row r="251" spans="1:25" s="185" customFormat="1" ht="16" thickBot="1" x14ac:dyDescent="0.25">
      <c r="A251" s="279"/>
      <c r="B251" s="280">
        <v>386.78</v>
      </c>
      <c r="C251" s="280">
        <v>390.17</v>
      </c>
      <c r="D251" s="280">
        <v>3.3900000000000432</v>
      </c>
      <c r="E251" s="281">
        <v>0.191</v>
      </c>
      <c r="F251" s="282">
        <v>145</v>
      </c>
      <c r="H251" s="195"/>
      <c r="I251" s="283"/>
      <c r="J251" s="283"/>
      <c r="K251" s="192"/>
      <c r="L251"/>
      <c r="M251"/>
      <c r="N251"/>
      <c r="O251"/>
      <c r="P251"/>
      <c r="Q251"/>
      <c r="R251"/>
      <c r="S251"/>
    </row>
    <row r="252" spans="1:25" s="185" customFormat="1" ht="16" thickBot="1" x14ac:dyDescent="0.25">
      <c r="A252" s="265" t="s">
        <v>105</v>
      </c>
      <c r="B252" s="309" t="s">
        <v>128</v>
      </c>
      <c r="C252" s="309"/>
      <c r="D252" s="309"/>
      <c r="E252" s="309"/>
      <c r="F252" s="310"/>
      <c r="H252" s="266">
        <v>320</v>
      </c>
      <c r="I252" s="267">
        <v>158</v>
      </c>
      <c r="J252" s="267">
        <v>-45</v>
      </c>
      <c r="K252" s="113">
        <v>44956</v>
      </c>
      <c r="L252"/>
      <c r="M252"/>
      <c r="N252"/>
      <c r="O252"/>
      <c r="P252"/>
      <c r="Q252"/>
      <c r="R252"/>
      <c r="S252"/>
    </row>
    <row r="253" spans="1:25" s="185" customFormat="1" x14ac:dyDescent="0.2">
      <c r="A253" s="73" t="s">
        <v>118</v>
      </c>
      <c r="B253" s="47">
        <v>114.27</v>
      </c>
      <c r="C253" s="47">
        <v>123.68</v>
      </c>
      <c r="D253" s="87">
        <v>9.4100000000000108</v>
      </c>
      <c r="E253" s="88">
        <v>2.1949999999999998</v>
      </c>
      <c r="F253" s="273">
        <v>257</v>
      </c>
      <c r="H253" s="274">
        <v>506.09</v>
      </c>
      <c r="I253" s="275">
        <v>158</v>
      </c>
      <c r="J253" s="275">
        <v>-72</v>
      </c>
      <c r="K253" s="113">
        <v>44956</v>
      </c>
      <c r="L253"/>
      <c r="M253"/>
      <c r="N253"/>
      <c r="O253"/>
      <c r="P253"/>
      <c r="Q253"/>
      <c r="R253"/>
      <c r="S253"/>
    </row>
    <row r="254" spans="1:25" s="185" customFormat="1" ht="16" thickBot="1" x14ac:dyDescent="0.25">
      <c r="A254" s="279"/>
      <c r="B254" s="280">
        <v>280.7</v>
      </c>
      <c r="C254" s="280">
        <v>285.02</v>
      </c>
      <c r="D254" s="280">
        <v>4.3199999999999932</v>
      </c>
      <c r="E254" s="281">
        <v>4.2000000000000003E-2</v>
      </c>
      <c r="F254" s="282">
        <v>264</v>
      </c>
      <c r="H254" s="195"/>
      <c r="I254" s="283"/>
      <c r="J254" s="283"/>
      <c r="K254" s="192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</row>
    <row r="255" spans="1:25" s="185" customFormat="1" ht="16" thickBot="1" x14ac:dyDescent="0.25">
      <c r="A255" s="265" t="s">
        <v>119</v>
      </c>
      <c r="B255" s="269">
        <v>352.27</v>
      </c>
      <c r="C255" s="269">
        <v>354.26</v>
      </c>
      <c r="D255" s="269">
        <v>1.9900000000000091</v>
      </c>
      <c r="E255" s="270">
        <v>1.9E-2</v>
      </c>
      <c r="F255" s="271">
        <v>328</v>
      </c>
      <c r="H255" s="266">
        <v>374</v>
      </c>
      <c r="I255" s="267">
        <v>158</v>
      </c>
      <c r="J255" s="267">
        <v>-45</v>
      </c>
      <c r="K255" s="113">
        <v>44956</v>
      </c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</row>
    <row r="256" spans="1:25" s="185" customFormat="1" x14ac:dyDescent="0.2">
      <c r="A256" s="73" t="s">
        <v>121</v>
      </c>
      <c r="B256" s="47">
        <v>139.33000000000001</v>
      </c>
      <c r="C256" s="47">
        <v>148.44999999999999</v>
      </c>
      <c r="D256" s="47">
        <v>9.1199999999999761</v>
      </c>
      <c r="E256" s="272">
        <v>1.861</v>
      </c>
      <c r="F256" s="273">
        <v>125</v>
      </c>
      <c r="H256" s="274">
        <v>458.03</v>
      </c>
      <c r="I256" s="275">
        <v>158</v>
      </c>
      <c r="J256" s="275">
        <v>-45</v>
      </c>
      <c r="K256" s="113">
        <v>44956</v>
      </c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</row>
    <row r="257" spans="1:25" s="185" customFormat="1" x14ac:dyDescent="0.2">
      <c r="A257" s="276"/>
      <c r="B257" s="51">
        <v>250.77</v>
      </c>
      <c r="C257" s="51">
        <v>381.99</v>
      </c>
      <c r="D257" s="52">
        <v>131.22</v>
      </c>
      <c r="E257" s="53">
        <v>1.956</v>
      </c>
      <c r="F257" s="277">
        <v>227</v>
      </c>
      <c r="H257" s="193"/>
      <c r="I257" s="278"/>
      <c r="J257" s="278"/>
      <c r="K257" s="188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</row>
    <row r="258" spans="1:25" s="185" customFormat="1" ht="16" thickBot="1" x14ac:dyDescent="0.25">
      <c r="A258" s="285" t="s">
        <v>108</v>
      </c>
      <c r="B258" s="280">
        <v>289.5</v>
      </c>
      <c r="C258" s="280">
        <v>346.45</v>
      </c>
      <c r="D258" s="286">
        <v>56.949999999999989</v>
      </c>
      <c r="E258" s="287">
        <v>2.972</v>
      </c>
      <c r="F258" s="282">
        <v>185</v>
      </c>
      <c r="H258" s="195"/>
      <c r="I258" s="283"/>
      <c r="J258" s="283"/>
      <c r="K258" s="192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</row>
    <row r="259" spans="1:25" s="185" customFormat="1" x14ac:dyDescent="0.2">
      <c r="A259" s="73" t="s">
        <v>123</v>
      </c>
      <c r="B259" s="47">
        <v>19.11</v>
      </c>
      <c r="C259" s="47">
        <v>27.31</v>
      </c>
      <c r="D259" s="47">
        <v>8.1999999999999993</v>
      </c>
      <c r="E259" s="272">
        <v>0.56200000000000006</v>
      </c>
      <c r="F259" s="273">
        <v>688</v>
      </c>
      <c r="H259" s="274">
        <v>393.24</v>
      </c>
      <c r="I259" s="275">
        <v>158</v>
      </c>
      <c r="J259" s="275">
        <v>-45</v>
      </c>
      <c r="K259" s="113">
        <v>44956</v>
      </c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</row>
    <row r="260" spans="1:25" s="185" customFormat="1" ht="16" thickBot="1" x14ac:dyDescent="0.25">
      <c r="A260" s="279"/>
      <c r="B260" s="280">
        <v>211.82</v>
      </c>
      <c r="C260" s="280">
        <v>222.26</v>
      </c>
      <c r="D260" s="280">
        <v>10.439999999999998</v>
      </c>
      <c r="E260" s="281">
        <v>0.127</v>
      </c>
      <c r="F260" s="282">
        <v>87</v>
      </c>
      <c r="G260" s="288"/>
      <c r="H260" s="289"/>
      <c r="I260" s="81"/>
      <c r="J260" s="81"/>
      <c r="K260" s="192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</row>
    <row r="261" spans="1:25" ht="38" customHeight="1" x14ac:dyDescent="0.2">
      <c r="A261" s="306" t="s">
        <v>149</v>
      </c>
      <c r="B261" s="306"/>
      <c r="C261" s="306"/>
      <c r="D261" s="306"/>
      <c r="E261" s="306"/>
      <c r="F261" s="306"/>
      <c r="G261" s="306"/>
      <c r="H261" s="306"/>
      <c r="I261" s="306"/>
      <c r="J261" s="306"/>
      <c r="K261" s="306"/>
    </row>
    <row r="263" spans="1:25" x14ac:dyDescent="0.2">
      <c r="A263" s="306"/>
      <c r="B263" s="306"/>
      <c r="C263" s="306"/>
      <c r="D263" s="306"/>
      <c r="E263" s="306"/>
      <c r="F263" s="306"/>
      <c r="G263" s="306"/>
      <c r="H263" s="306"/>
      <c r="I263" s="306"/>
      <c r="J263" s="306"/>
      <c r="K263" s="306"/>
    </row>
  </sheetData>
  <mergeCells count="7">
    <mergeCell ref="A263:K263"/>
    <mergeCell ref="B68:F68"/>
    <mergeCell ref="B123:F123"/>
    <mergeCell ref="B135:F135"/>
    <mergeCell ref="B237:F237"/>
    <mergeCell ref="B252:F252"/>
    <mergeCell ref="A261:K261"/>
  </mergeCells>
  <pageMargins left="0.23622047244094491" right="0.23622047244094491" top="0.74803149606299213" bottom="0.74803149606299213" header="0.31496062992125984" footer="0.31496062992125984"/>
  <pageSetup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2021-2022 DDH Attributes</vt:lpstr>
      <vt:lpstr>Pegmatite Hits &gt;2 m</vt:lpstr>
      <vt:lpstr>Core Assay Summary (CV12)</vt:lpstr>
      <vt:lpstr> Core Assay Summary (CV5)</vt:lpstr>
      <vt:lpstr>' Core Assay Summary (CV5)'!Print_Area</vt:lpstr>
      <vt:lpstr>'2021-2022 DDH Attributes'!Print_Area</vt:lpstr>
      <vt:lpstr>'Core Assay Summary (CV12)'!Print_Area</vt:lpstr>
      <vt:lpstr>'Pegmatite Hits &gt;2 m'!Print_Area</vt:lpstr>
      <vt:lpstr>' Core Assay Summary (CV5)'!Print_Titles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Smith</dc:creator>
  <cp:lastModifiedBy>Microsoft Office User</cp:lastModifiedBy>
  <cp:lastPrinted>2023-02-06T19:59:00Z</cp:lastPrinted>
  <dcterms:created xsi:type="dcterms:W3CDTF">2022-06-27T18:04:20Z</dcterms:created>
  <dcterms:modified xsi:type="dcterms:W3CDTF">2023-02-06T20:01:10Z</dcterms:modified>
</cp:coreProperties>
</file>